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o02122\Desktop\PROJEKT CINTORIN\"/>
    </mc:Choice>
  </mc:AlternateContent>
  <bookViews>
    <workbookView xWindow="0" yWindow="0" windowWidth="13170" windowHeight="10575"/>
  </bookViews>
  <sheets>
    <sheet name="KRYCÍ LIST" sheetId="1" r:id="rId1"/>
    <sheet name="ROZPOČET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2" l="1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0" i="2"/>
  <c r="H30" i="2"/>
  <c r="J29" i="2"/>
  <c r="H29" i="2"/>
  <c r="J26" i="2"/>
  <c r="J25" i="2" s="1"/>
  <c r="H26" i="2"/>
  <c r="H25" i="2" s="1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9" i="2"/>
  <c r="H9" i="2"/>
  <c r="K39" i="1"/>
  <c r="J38" i="1"/>
  <c r="E38" i="1"/>
  <c r="P36" i="1"/>
  <c r="P35" i="1"/>
  <c r="P34" i="1"/>
  <c r="P33" i="1"/>
  <c r="P32" i="1"/>
  <c r="S43" i="1" s="1"/>
  <c r="S41" i="1" l="1"/>
  <c r="H28" i="2"/>
  <c r="J10" i="2"/>
  <c r="H31" i="2"/>
  <c r="J31" i="2"/>
  <c r="H10" i="2"/>
  <c r="J28" i="2"/>
  <c r="H27" i="2" l="1"/>
  <c r="H55" i="2" s="1"/>
  <c r="J27" i="2"/>
  <c r="J55" i="2" s="1"/>
  <c r="R44" i="1"/>
  <c r="S42" i="1"/>
</calcChain>
</file>

<file path=xl/sharedStrings.xml><?xml version="1.0" encoding="utf-8"?>
<sst xmlns="http://schemas.openxmlformats.org/spreadsheetml/2006/main" count="291" uniqueCount="176">
  <si>
    <t>KRYCÍ LIST ROZPOČTU</t>
  </si>
  <si>
    <t>Názov stavby</t>
  </si>
  <si>
    <t>Dom smútku- rekonštrukcia elektroinštalácie</t>
  </si>
  <si>
    <t>JKSO</t>
  </si>
  <si>
    <t xml:space="preserve"> </t>
  </si>
  <si>
    <t>Kód stavby</t>
  </si>
  <si>
    <t>2019-18MF</t>
  </si>
  <si>
    <t>Názov objektu</t>
  </si>
  <si>
    <t>EČO</t>
  </si>
  <si>
    <t/>
  </si>
  <si>
    <t>Kód objektu</t>
  </si>
  <si>
    <t>01</t>
  </si>
  <si>
    <t>Názov časti</t>
  </si>
  <si>
    <t>Miesto</t>
  </si>
  <si>
    <t>Dom smútku  s.č. 13, Slatinka nad Bebravou</t>
  </si>
  <si>
    <t>Kód časti</t>
  </si>
  <si>
    <t>Názov podčasti</t>
  </si>
  <si>
    <t>Kód podčasti</t>
  </si>
  <si>
    <t>IČO</t>
  </si>
  <si>
    <t>DIČ</t>
  </si>
  <si>
    <t>Objednávateľ</t>
  </si>
  <si>
    <t>Obec Slatinka nad Bebravou, Obecný úrad SnB</t>
  </si>
  <si>
    <t>00800058</t>
  </si>
  <si>
    <t>Projektant</t>
  </si>
  <si>
    <t>Kutiš Ján, 957 03 Prusy č. 214, reg.č.373 ITN 1998 EZ PA EZ</t>
  </si>
  <si>
    <t>30043395</t>
  </si>
  <si>
    <t>Zhotoviteľ</t>
  </si>
  <si>
    <t>Rozpočet číslo</t>
  </si>
  <si>
    <t>Spracoval</t>
  </si>
  <si>
    <t>Dňa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</si>
  <si>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</si>
  <si>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</si>
  <si>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</si>
  <si>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</si>
  <si>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</si>
  <si>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</si>
  <si>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</si>
  <si>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</si>
  <si>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</si>
  <si>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</si>
  <si>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</si>
  <si>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</si>
  <si>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</si>
  <si>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</si>
  <si>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</si>
  <si>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</si>
  <si>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</si>
  <si>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</si>
  <si>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</si>
  <si>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</si>
  <si>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</si>
  <si>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</si>
  <si>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</si>
  <si>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</si>
  <si>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</si>
  <si>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</si>
  <si>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</si>
  <si>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</si>
  <si>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</si>
  <si>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</si>
  <si>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</si>
  <si>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</si>
  <si>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</si>
  <si>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</si>
  <si>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20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</si>
  <si>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</si>
  <si>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</si>
  <si>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</si>
  <si>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</si>
  <si>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</si>
  <si>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</si>
  <si>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</si>
  <si>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</si>
  <si>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ROZPOČET</t>
  </si>
  <si>
    <t>Stavba:</t>
  </si>
  <si>
    <t>Objekt:</t>
  </si>
  <si>
    <t>Zhotoviteľ:</t>
  </si>
  <si>
    <t>Dátum:</t>
  </si>
  <si>
    <t>P.Č.</t>
  </si>
  <si>
    <t>Popis</t>
  </si>
  <si>
    <t>MJ</t>
  </si>
  <si>
    <t>Množstvo celkom</t>
  </si>
  <si>
    <t>Cena jednotková</t>
  </si>
  <si>
    <t>Hmotnosť</t>
  </si>
  <si>
    <t>Hmotnosť celkom</t>
  </si>
  <si>
    <t>Hmotnosť sute</t>
  </si>
  <si>
    <t>Hmotnosť sute celkom</t>
  </si>
  <si>
    <t>Sadzba DPH</t>
  </si>
  <si>
    <t>Typ položky</t>
  </si>
  <si>
    <t>Úroveň</t>
  </si>
  <si>
    <t>Dodávateľ</t>
  </si>
  <si>
    <t>0</t>
  </si>
  <si>
    <t>6</t>
  </si>
  <si>
    <t>1</t>
  </si>
  <si>
    <t>2</t>
  </si>
  <si>
    <t>ks</t>
  </si>
  <si>
    <t>m</t>
  </si>
  <si>
    <t>Celkom</t>
  </si>
  <si>
    <t>Rozvádzač HR- jestv.,upraviť, dozbrojiť včetne HDS</t>
  </si>
  <si>
    <t>4</t>
  </si>
  <si>
    <t>a) prístroj prúd. Chr. A ističa, 2 polový LFI 10A, In 0,03A</t>
  </si>
  <si>
    <t>b) prístroj prúd. Chr. A ističa, 2 polovy LFI 16A, In 0,03A</t>
  </si>
  <si>
    <t>c) Istič trojf. B/3/25 - Legrand</t>
  </si>
  <si>
    <t>8</t>
  </si>
  <si>
    <t>d) Istič trojf. B/3/20 - Legrand</t>
  </si>
  <si>
    <t>e) Prepätová ochrana FLP - B+C</t>
  </si>
  <si>
    <t>f) Mzs - úprava rozvádzača + farba</t>
  </si>
  <si>
    <t>hod</t>
  </si>
  <si>
    <t>Hlavná uz. Svorkovnica EP1</t>
  </si>
  <si>
    <t>2.</t>
  </si>
  <si>
    <t>1.</t>
  </si>
  <si>
    <t>Vyp. 10A, 230V, rad 5, Legrand Valena</t>
  </si>
  <si>
    <t>3.</t>
  </si>
  <si>
    <t>Vyp. 10A, 230V, rad 5B, Legrans Valena</t>
  </si>
  <si>
    <t xml:space="preserve">4. </t>
  </si>
  <si>
    <t>Vyp. 10A, 230V, rad 6, Legrand Valena</t>
  </si>
  <si>
    <t>3</t>
  </si>
  <si>
    <t>5.</t>
  </si>
  <si>
    <t>Sporákový vypínač Q1, Q2, 16A, 400v</t>
  </si>
  <si>
    <t>6.</t>
  </si>
  <si>
    <t>Zásuvka trojitá, 16a, 230V, Legrand vč. Rámika</t>
  </si>
  <si>
    <t>10</t>
  </si>
  <si>
    <t xml:space="preserve">7. </t>
  </si>
  <si>
    <t>Zásuvka jednoduchá, 16A, 230V, Legrand vč. Rámika</t>
  </si>
  <si>
    <t>5</t>
  </si>
  <si>
    <t>8.</t>
  </si>
  <si>
    <t>Svietidlo nástenné LED, osv. Výber invest.</t>
  </si>
  <si>
    <t>9.</t>
  </si>
  <si>
    <t>Svietidlo mástenné bočné okrasné LED, os. Výber investora</t>
  </si>
  <si>
    <t>10.</t>
  </si>
  <si>
    <t>Svietidlo lustrové okrasné LED, os. Výber invest.</t>
  </si>
  <si>
    <t>11.</t>
  </si>
  <si>
    <t>911080101001- krab.inšt. do muriva vč. Zap.</t>
  </si>
  <si>
    <t>40</t>
  </si>
  <si>
    <t>12.</t>
  </si>
  <si>
    <t>9108010101005 - kábel CYKY 3A x 1,5</t>
  </si>
  <si>
    <t>30</t>
  </si>
  <si>
    <t>13.</t>
  </si>
  <si>
    <t>9108010101005 - Kábel CYKY 3C x 1,5</t>
  </si>
  <si>
    <t>120</t>
  </si>
  <si>
    <t>14.</t>
  </si>
  <si>
    <t>9108010101017- Kábel CYKY 5C x 1,5</t>
  </si>
  <si>
    <t>15.</t>
  </si>
  <si>
    <t>9108010101006- Kábel CYKY 3C x 2,5</t>
  </si>
  <si>
    <t>100</t>
  </si>
  <si>
    <t>16.</t>
  </si>
  <si>
    <t>9108010101017 - Kábel Cyky 5C x 2,5</t>
  </si>
  <si>
    <t>15</t>
  </si>
  <si>
    <t>17.</t>
  </si>
  <si>
    <t>9108010101005 - bezhal. Kábel CHK- R 3C x 1,5</t>
  </si>
  <si>
    <t>35</t>
  </si>
  <si>
    <t>18.</t>
  </si>
  <si>
    <t>Svietidlo núdzové, os. Výber investora</t>
  </si>
  <si>
    <t>19.</t>
  </si>
  <si>
    <t>Odb.odh. Drážkovanie do tehly pre 5 kábl.</t>
  </si>
  <si>
    <t>60</t>
  </si>
  <si>
    <t>20.</t>
  </si>
  <si>
    <t>Odb.odh. Drážkovanie do tehly pre 2 kábl.</t>
  </si>
  <si>
    <t>21.</t>
  </si>
  <si>
    <t>Sádra</t>
  </si>
  <si>
    <t>kg</t>
  </si>
  <si>
    <t>22.</t>
  </si>
  <si>
    <t>odb.odh. Hrubé vyspravenie drážok</t>
  </si>
  <si>
    <t>23.</t>
  </si>
  <si>
    <t>Drobný matriál</t>
  </si>
  <si>
    <t>24.</t>
  </si>
  <si>
    <t>Upevňovacie body</t>
  </si>
  <si>
    <t xml:space="preserve">25. </t>
  </si>
  <si>
    <t>Presun + doprava + nákup materiálu</t>
  </si>
  <si>
    <t>km</t>
  </si>
  <si>
    <t>26.</t>
  </si>
  <si>
    <t>Zás. Skiňa R-Box 190</t>
  </si>
  <si>
    <t>Cena celkom s DPH</t>
  </si>
  <si>
    <t>Dom smútku - rekonštrukcia elektroinštalácie</t>
  </si>
  <si>
    <t>Dom smútku</t>
  </si>
  <si>
    <r>
      <t xml:space="preserve">Objednávateľ: </t>
    </r>
    <r>
      <rPr>
        <b/>
        <sz val="8"/>
        <rFont val="Arial CE"/>
        <charset val="238"/>
      </rPr>
      <t>Obecný úrad Slatinka nad Bebravou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</si>
</sst>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"/>
    <numFmt numFmtId="165" formatCode="#,##0\_x0000_"/>
    <numFmt numFmtId="166" formatCode="#,##0.0000"/>
    <numFmt numFmtId="167" formatCode="#,##0.000"/>
    <numFmt numFmtId="168" formatCode="#,##0.00000"/>
    <numFmt numFmtId="169" formatCode="#,##0.0"/>
    <numFmt numFmtId="171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8"/>
      <color indexed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238"/>
    </font>
    <font>
      <b/>
      <sz val="10"/>
      <name val="Arial CE"/>
      <charset val="238"/>
    </font>
    <font>
      <sz val="8"/>
      <color rgb="FF0000FF"/>
      <name val="Arial"/>
      <family val="2"/>
      <charset val="238"/>
    </font>
    <font>
      <b/>
      <sz val="8"/>
      <name val="Arial CE"/>
      <charset val="238"/>
    </font>
    <font>
      <b/>
      <sz val="8"/>
      <color rgb="FF0000FF"/>
      <name val="Arial"/>
      <family val="2"/>
      <charset val="238"/>
    </font>
    <font>
      <b/>
      <sz val="8"/>
      <color rgb="FF800080"/>
      <name val="Arial"/>
      <family val="2"/>
      <charset val="238"/>
    </font>
    <font>
      <b/>
      <u/>
      <sz val="8"/>
      <color rgb="FFFA0000"/>
      <name val="Arial"/>
      <family val="2"/>
      <charset val="238"/>
    </font>
    <font>
      <b/>
      <sz val="12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1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0" fontId="0" fillId="0" borderId="0" xfId="0" applyFont="1" applyProtection="1">
      <protection locked="0"/>
    </xf>
    <xf numFmtId="0" fontId="1" fillId="0" borderId="2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0" fillId="0" borderId="6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164" fontId="3" fillId="0" borderId="8" xfId="0" applyNumberFormat="1" applyFont="1" applyFill="1" applyBorder="1" applyAlignment="1" applyProtection="1">
      <alignment vertical="center"/>
    </xf>
    <xf numFmtId="164" fontId="3" fillId="0" borderId="9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3" xfId="0" applyNumberFormat="1" applyFont="1" applyFill="1" applyBorder="1" applyAlignment="1" applyProtection="1">
      <alignment vertical="center"/>
    </xf>
    <xf numFmtId="164" fontId="3" fillId="0" borderId="12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164" fontId="3" fillId="0" borderId="14" xfId="0" applyNumberFormat="1" applyFont="1" applyFill="1" applyBorder="1" applyAlignment="1" applyProtection="1">
      <alignment horizontal="left" vertical="center" wrapText="1"/>
    </xf>
    <xf numFmtId="164" fontId="3" fillId="0" borderId="15" xfId="0" applyNumberFormat="1" applyFont="1" applyFill="1" applyBorder="1" applyAlignment="1" applyProtection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49" fontId="3" fillId="0" borderId="17" xfId="0" applyNumberFormat="1" applyFont="1" applyFill="1" applyBorder="1" applyAlignment="1" applyProtection="1">
      <alignment vertical="center"/>
    </xf>
    <xf numFmtId="164" fontId="3" fillId="0" borderId="18" xfId="0" applyNumberFormat="1" applyFont="1" applyFill="1" applyBorder="1" applyAlignment="1" applyProtection="1">
      <alignment horizontal="center" vertical="center"/>
    </xf>
    <xf numFmtId="164" fontId="3" fillId="0" borderId="19" xfId="0" applyNumberFormat="1" applyFont="1" applyFill="1" applyBorder="1" applyAlignment="1" applyProtection="1">
      <alignment horizontal="center" vertical="center"/>
    </xf>
    <xf numFmtId="164" fontId="3" fillId="0" borderId="20" xfId="0" applyNumberFormat="1" applyFont="1" applyFill="1" applyBorder="1" applyAlignment="1" applyProtection="1">
      <alignment horizontal="center" vertical="center"/>
    </xf>
    <xf numFmtId="164" fontId="3" fillId="0" borderId="12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164" fontId="3" fillId="0" borderId="13" xfId="0" applyNumberFormat="1" applyFont="1" applyFill="1" applyBorder="1" applyAlignment="1" applyProtection="1">
      <alignment horizontal="left" vertical="center"/>
    </xf>
    <xf numFmtId="164" fontId="3" fillId="0" borderId="17" xfId="0" applyNumberFormat="1" applyFont="1" applyFill="1" applyBorder="1" applyAlignment="1" applyProtection="1">
      <alignment vertical="center"/>
    </xf>
    <xf numFmtId="164" fontId="3" fillId="0" borderId="18" xfId="0" applyNumberFormat="1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15" xfId="0" applyNumberFormat="1" applyFont="1" applyFill="1" applyBorder="1" applyAlignment="1" applyProtection="1">
      <alignment vertical="center"/>
    </xf>
    <xf numFmtId="0" fontId="2" fillId="0" borderId="16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2" fillId="0" borderId="19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 applyProtection="1">
      <alignment vertical="center"/>
    </xf>
    <xf numFmtId="0" fontId="2" fillId="0" borderId="23" xfId="0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 applyProtection="1">
      <alignment vertical="center"/>
    </xf>
    <xf numFmtId="0" fontId="2" fillId="0" borderId="26" xfId="0" applyNumberFormat="1" applyFont="1" applyFill="1" applyBorder="1" applyAlignment="1" applyProtection="1">
      <alignment vertical="center"/>
    </xf>
    <xf numFmtId="0" fontId="2" fillId="0" borderId="28" xfId="0" applyNumberFormat="1" applyFont="1" applyFill="1" applyBorder="1" applyAlignment="1" applyProtection="1">
      <alignment vertical="center"/>
    </xf>
    <xf numFmtId="4" fontId="6" fillId="0" borderId="31" xfId="0" applyNumberFormat="1" applyFont="1" applyFill="1" applyBorder="1" applyAlignment="1" applyProtection="1">
      <alignment horizontal="right" vertical="center" wrapText="1"/>
    </xf>
    <xf numFmtId="164" fontId="5" fillId="0" borderId="22" xfId="0" applyNumberFormat="1" applyFont="1" applyFill="1" applyBorder="1" applyAlignment="1" applyProtection="1">
      <alignment vertical="center" wrapText="1"/>
    </xf>
    <xf numFmtId="0" fontId="7" fillId="0" borderId="24" xfId="0" applyNumberFormat="1" applyFont="1" applyFill="1" applyBorder="1" applyAlignment="1" applyProtection="1">
      <alignment vertical="center"/>
    </xf>
    <xf numFmtId="0" fontId="7" fillId="0" borderId="26" xfId="0" applyNumberFormat="1" applyFont="1" applyFill="1" applyBorder="1" applyAlignment="1" applyProtection="1">
      <alignment vertical="center"/>
    </xf>
    <xf numFmtId="0" fontId="5" fillId="0" borderId="27" xfId="0" applyNumberFormat="1" applyFont="1" applyFill="1" applyBorder="1" applyAlignment="1" applyProtection="1">
      <alignment vertical="center"/>
    </xf>
    <xf numFmtId="0" fontId="5" fillId="0" borderId="25" xfId="0" applyNumberFormat="1" applyFont="1" applyFill="1" applyBorder="1" applyAlignment="1" applyProtection="1">
      <alignment vertical="center"/>
    </xf>
    <xf numFmtId="0" fontId="5" fillId="0" borderId="28" xfId="0" applyNumberFormat="1" applyFont="1" applyFill="1" applyBorder="1" applyAlignment="1" applyProtection="1">
      <alignment vertical="center"/>
    </xf>
    <xf numFmtId="0" fontId="5" fillId="0" borderId="26" xfId="0" applyNumberFormat="1" applyFont="1" applyFill="1" applyBorder="1" applyAlignment="1" applyProtection="1">
      <alignment vertical="center"/>
    </xf>
    <xf numFmtId="1" fontId="2" fillId="0" borderId="33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vertical="center"/>
    </xf>
    <xf numFmtId="0" fontId="2" fillId="0" borderId="17" xfId="0" applyNumberFormat="1" applyFont="1" applyFill="1" applyBorder="1" applyAlignment="1" applyProtection="1">
      <alignment vertical="center"/>
    </xf>
    <xf numFmtId="4" fontId="6" fillId="0" borderId="18" xfId="0" applyNumberFormat="1" applyFont="1" applyFill="1" applyBorder="1" applyAlignment="1" applyProtection="1">
      <alignment horizontal="right" vertical="center" wrapText="1"/>
    </xf>
    <xf numFmtId="49" fontId="2" fillId="0" borderId="34" xfId="0" applyNumberFormat="1" applyFont="1" applyFill="1" applyBorder="1" applyAlignment="1" applyProtection="1">
      <alignment vertical="center"/>
    </xf>
    <xf numFmtId="0" fontId="2" fillId="0" borderId="18" xfId="0" applyNumberFormat="1" applyFont="1" applyFill="1" applyBorder="1" applyAlignment="1" applyProtection="1">
      <alignment vertical="center"/>
    </xf>
    <xf numFmtId="4" fontId="0" fillId="0" borderId="18" xfId="0" applyNumberFormat="1" applyFont="1" applyFill="1" applyBorder="1" applyAlignment="1" applyProtection="1">
      <alignment horizontal="right" vertical="center"/>
    </xf>
    <xf numFmtId="3" fontId="0" fillId="0" borderId="19" xfId="0" applyNumberFormat="1" applyFont="1" applyFill="1" applyBorder="1" applyAlignment="1" applyProtection="1">
      <alignment vertical="center"/>
    </xf>
    <xf numFmtId="0" fontId="9" fillId="0" borderId="19" xfId="0" applyNumberFormat="1" applyFont="1" applyFill="1" applyBorder="1" applyAlignment="1" applyProtection="1">
      <alignment horizontal="right" vertical="center"/>
    </xf>
    <xf numFmtId="10" fontId="9" fillId="0" borderId="20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vertical="center"/>
    </xf>
    <xf numFmtId="1" fontId="2" fillId="0" borderId="35" xfId="0" applyNumberFormat="1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vertical="center"/>
    </xf>
    <xf numFmtId="0" fontId="8" fillId="0" borderId="18" xfId="0" applyNumberFormat="1" applyFont="1" applyFill="1" applyBorder="1" applyAlignment="1" applyProtection="1">
      <alignment vertical="center"/>
    </xf>
    <xf numFmtId="4" fontId="6" fillId="0" borderId="21" xfId="0" applyNumberFormat="1" applyFont="1" applyFill="1" applyBorder="1" applyAlignment="1" applyProtection="1">
      <alignment horizontal="right" vertical="center" wrapText="1"/>
    </xf>
    <xf numFmtId="49" fontId="2" fillId="0" borderId="23" xfId="0" applyNumberFormat="1" applyFont="1" applyFill="1" applyBorder="1" applyAlignment="1" applyProtection="1">
      <alignment vertical="center"/>
    </xf>
    <xf numFmtId="4" fontId="0" fillId="0" borderId="21" xfId="0" applyNumberFormat="1" applyFont="1" applyFill="1" applyBorder="1" applyAlignment="1" applyProtection="1">
      <alignment horizontal="right" vertical="center"/>
    </xf>
    <xf numFmtId="3" fontId="0" fillId="0" borderId="23" xfId="0" applyNumberFormat="1" applyFont="1" applyFill="1" applyBorder="1" applyAlignment="1" applyProtection="1">
      <alignment vertical="center"/>
    </xf>
    <xf numFmtId="1" fontId="2" fillId="0" borderId="36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vertical="center"/>
    </xf>
    <xf numFmtId="0" fontId="2" fillId="0" borderId="29" xfId="0" applyNumberFormat="1" applyFont="1" applyFill="1" applyBorder="1" applyAlignment="1" applyProtection="1">
      <alignment vertical="center"/>
    </xf>
    <xf numFmtId="0" fontId="2" fillId="0" borderId="30" xfId="0" applyNumberFormat="1" applyFont="1" applyFill="1" applyBorder="1" applyAlignment="1" applyProtection="1">
      <alignment vertical="center"/>
    </xf>
    <xf numFmtId="4" fontId="6" fillId="0" borderId="37" xfId="0" applyNumberFormat="1" applyFont="1" applyFill="1" applyBorder="1" applyAlignment="1" applyProtection="1">
      <alignment horizontal="right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5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2" fillId="0" borderId="38" xfId="0" applyNumberFormat="1" applyFont="1" applyFill="1" applyBorder="1" applyAlignment="1" applyProtection="1">
      <alignment vertical="center"/>
    </xf>
    <xf numFmtId="0" fontId="2" fillId="0" borderId="39" xfId="0" applyNumberFormat="1" applyFont="1" applyFill="1" applyBorder="1" applyAlignment="1" applyProtection="1">
      <alignment vertical="center"/>
    </xf>
    <xf numFmtId="1" fontId="7" fillId="0" borderId="24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vertical="center"/>
    </xf>
    <xf numFmtId="166" fontId="2" fillId="0" borderId="23" xfId="0" applyNumberFormat="1" applyFont="1" applyFill="1" applyBorder="1" applyAlignment="1" applyProtection="1">
      <alignment horizontal="right" vertical="center"/>
    </xf>
    <xf numFmtId="0" fontId="2" fillId="0" borderId="40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3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19" xfId="0" applyNumberFormat="1" applyFont="1" applyFill="1" applyBorder="1" applyAlignment="1" applyProtection="1">
      <alignment horizontal="right" vertical="center" wrapText="1"/>
    </xf>
    <xf numFmtId="4" fontId="6" fillId="0" borderId="14" xfId="0" applyNumberFormat="1" applyFont="1" applyFill="1" applyBorder="1" applyAlignment="1" applyProtection="1">
      <alignment horizontal="right" vertical="center" wrapText="1"/>
    </xf>
    <xf numFmtId="166" fontId="2" fillId="0" borderId="41" xfId="0" applyNumberFormat="1" applyFont="1" applyFill="1" applyBorder="1" applyAlignment="1" applyProtection="1">
      <alignment horizontal="right" vertical="center"/>
    </xf>
    <xf numFmtId="0" fontId="5" fillId="0" borderId="42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vertical="center"/>
    </xf>
    <xf numFmtId="166" fontId="2" fillId="0" borderId="34" xfId="0" applyNumberFormat="1" applyFont="1" applyFill="1" applyBorder="1" applyAlignment="1" applyProtection="1">
      <alignment horizontal="right" vertical="center"/>
    </xf>
    <xf numFmtId="0" fontId="5" fillId="0" borderId="31" xfId="0" applyNumberFormat="1" applyFont="1" applyFill="1" applyBorder="1" applyAlignment="1" applyProtection="1">
      <alignment vertical="center"/>
    </xf>
    <xf numFmtId="4" fontId="10" fillId="0" borderId="43" xfId="0" applyNumberFormat="1" applyFont="1" applyFill="1" applyBorder="1" applyAlignment="1" applyProtection="1">
      <alignment horizontal="right" vertical="center" wrapText="1"/>
    </xf>
    <xf numFmtId="0" fontId="2" fillId="0" borderId="44" xfId="0" applyNumberFormat="1" applyFont="1" applyFill="1" applyBorder="1" applyAlignment="1" applyProtection="1">
      <alignment vertical="center"/>
    </xf>
    <xf numFmtId="0" fontId="0" fillId="0" borderId="25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0" fontId="2" fillId="0" borderId="45" xfId="0" applyNumberFormat="1" applyFont="1" applyFill="1" applyBorder="1" applyAlignment="1" applyProtection="1">
      <alignment vertical="center"/>
    </xf>
    <xf numFmtId="0" fontId="2" fillId="0" borderId="37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3" fillId="2" borderId="0" xfId="0" applyNumberFormat="1" applyFont="1" applyFill="1" applyAlignment="1" applyProtection="1"/>
    <xf numFmtId="0" fontId="2" fillId="3" borderId="0" xfId="0" applyFont="1" applyFill="1" applyProtection="1"/>
    <xf numFmtId="0" fontId="2" fillId="0" borderId="0" xfId="0" applyFont="1" applyProtection="1">
      <protection locked="0"/>
    </xf>
    <xf numFmtId="49" fontId="12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Alignment="1" applyProtection="1">
      <alignment vertical="center"/>
    </xf>
    <xf numFmtId="0" fontId="3" fillId="3" borderId="0" xfId="0" applyNumberFormat="1" applyFont="1" applyFill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3" fillId="3" borderId="0" xfId="0" applyNumberFormat="1" applyFont="1" applyFill="1" applyAlignment="1" applyProtection="1">
      <alignment horizontal="left" vertical="center"/>
    </xf>
    <xf numFmtId="49" fontId="3" fillId="4" borderId="46" xfId="0" applyNumberFormat="1" applyFont="1" applyFill="1" applyBorder="1" applyAlignment="1" applyProtection="1">
      <alignment horizontal="center" vertical="center" wrapText="1"/>
    </xf>
    <xf numFmtId="49" fontId="2" fillId="5" borderId="46" xfId="0" applyNumberFormat="1" applyFont="1" applyFill="1" applyBorder="1" applyAlignment="1" applyProtection="1">
      <alignment horizontal="center" vertical="center" wrapText="1"/>
    </xf>
    <xf numFmtId="49" fontId="3" fillId="4" borderId="2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167" fontId="14" fillId="0" borderId="0" xfId="0" applyNumberFormat="1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167" fontId="2" fillId="0" borderId="0" xfId="0" applyNumberFormat="1" applyFont="1" applyAlignment="1" applyProtection="1">
      <alignment horizontal="right" vertical="center"/>
    </xf>
    <xf numFmtId="168" fontId="2" fillId="0" borderId="0" xfId="0" applyNumberFormat="1" applyFont="1" applyAlignment="1" applyProtection="1">
      <alignment horizontal="right" vertical="center"/>
    </xf>
    <xf numFmtId="169" fontId="2" fillId="0" borderId="0" xfId="0" applyNumberFormat="1" applyFont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5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167" fontId="11" fillId="0" borderId="0" xfId="0" applyNumberFormat="1" applyFont="1" applyAlignment="1" applyProtection="1">
      <alignment horizontal="right" vertical="center"/>
    </xf>
    <xf numFmtId="168" fontId="11" fillId="0" borderId="0" xfId="0" applyNumberFormat="1" applyFont="1" applyAlignment="1" applyProtection="1">
      <alignment horizontal="right" vertical="center"/>
    </xf>
    <xf numFmtId="169" fontId="11" fillId="0" borderId="0" xfId="0" applyNumberFormat="1" applyFont="1" applyAlignment="1" applyProtection="1">
      <alignment horizontal="right" vertical="center"/>
    </xf>
    <xf numFmtId="165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vertical="center"/>
    </xf>
    <xf numFmtId="167" fontId="15" fillId="0" borderId="0" xfId="0" applyNumberFormat="1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14" fontId="3" fillId="3" borderId="0" xfId="0" applyNumberFormat="1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9" fontId="12" fillId="3" borderId="0" xfId="0" applyNumberFormat="1" applyFont="1" applyFill="1" applyAlignment="1" applyProtection="1">
      <alignment vertical="center"/>
    </xf>
    <xf numFmtId="49" fontId="16" fillId="2" borderId="0" xfId="0" applyNumberFormat="1" applyFont="1" applyFill="1" applyAlignment="1" applyProtection="1"/>
    <xf numFmtId="49" fontId="3" fillId="4" borderId="47" xfId="0" applyNumberFormat="1" applyFont="1" applyFill="1" applyBorder="1" applyAlignment="1" applyProtection="1">
      <alignment horizontal="center" vertical="center" wrapText="1"/>
    </xf>
    <xf numFmtId="49" fontId="3" fillId="4" borderId="48" xfId="0" applyNumberFormat="1" applyFont="1" applyFill="1" applyBorder="1" applyAlignment="1" applyProtection="1">
      <alignment horizontal="center" vertical="center" wrapText="1"/>
    </xf>
    <xf numFmtId="165" fontId="2" fillId="0" borderId="49" xfId="0" applyNumberFormat="1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vertical="center" wrapText="1"/>
    </xf>
    <xf numFmtId="49" fontId="2" fillId="0" borderId="49" xfId="0" applyNumberFormat="1" applyFont="1" applyBorder="1" applyAlignment="1" applyProtection="1">
      <alignment horizontal="center" vertical="center"/>
    </xf>
    <xf numFmtId="167" fontId="2" fillId="0" borderId="49" xfId="0" applyNumberFormat="1" applyFont="1" applyBorder="1" applyAlignment="1" applyProtection="1">
      <alignment horizontal="right" vertical="center"/>
    </xf>
    <xf numFmtId="168" fontId="2" fillId="0" borderId="49" xfId="0" applyNumberFormat="1" applyFont="1" applyBorder="1" applyAlignment="1" applyProtection="1">
      <alignment horizontal="right" vertical="center"/>
    </xf>
    <xf numFmtId="171" fontId="2" fillId="0" borderId="49" xfId="0" applyNumberFormat="1" applyFont="1" applyBorder="1" applyAlignment="1" applyProtection="1">
      <alignment horizontal="right" vertical="center"/>
    </xf>
    <xf numFmtId="0" fontId="14" fillId="0" borderId="49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horizontal="center" vertical="center"/>
    </xf>
    <xf numFmtId="171" fontId="2" fillId="0" borderId="49" xfId="0" applyNumberFormat="1" applyFont="1" applyBorder="1" applyAlignment="1" applyProtection="1">
      <alignment vertical="center"/>
    </xf>
    <xf numFmtId="0" fontId="2" fillId="0" borderId="49" xfId="0" applyFont="1" applyBorder="1" applyAlignment="1" applyProtection="1">
      <alignment horizontal="left" vertical="center"/>
    </xf>
    <xf numFmtId="0" fontId="2" fillId="0" borderId="49" xfId="0" applyFont="1" applyBorder="1" applyAlignment="1" applyProtection="1">
      <alignment horizontal="left" vertical="center" wrapText="1"/>
    </xf>
    <xf numFmtId="168" fontId="11" fillId="0" borderId="49" xfId="0" applyNumberFormat="1" applyFont="1" applyBorder="1" applyAlignment="1" applyProtection="1">
      <alignment horizontal="right" vertical="center"/>
    </xf>
    <xf numFmtId="167" fontId="11" fillId="0" borderId="49" xfId="0" applyNumberFormat="1" applyFont="1" applyBorder="1" applyAlignment="1" applyProtection="1">
      <alignment horizontal="right" vertical="center"/>
    </xf>
    <xf numFmtId="169" fontId="2" fillId="0" borderId="49" xfId="0" applyNumberFormat="1" applyFont="1" applyBorder="1" applyAlignment="1" applyProtection="1">
      <alignment horizontal="right" vertical="center"/>
    </xf>
    <xf numFmtId="167" fontId="2" fillId="0" borderId="49" xfId="0" applyNumberFormat="1" applyFont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A2" workbookViewId="0">
      <selection activeCell="U45" sqref="U45"/>
    </sheetView>
  </sheetViews>
  <sheetFormatPr defaultRowHeight="15" x14ac:dyDescent="0.25"/>
  <cols>
    <col min="1" max="1" width="2.42578125" style="4" customWidth="1"/>
    <col min="2" max="2" width="1.85546875" style="4" customWidth="1"/>
    <col min="3" max="3" width="2.85546875" style="4" customWidth="1"/>
    <col min="4" max="4" width="6.7109375" style="4" customWidth="1"/>
    <col min="5" max="5" width="13.5703125" style="4" customWidth="1"/>
    <col min="6" max="6" width="0.5703125" style="4" customWidth="1"/>
    <col min="7" max="7" width="2.5703125" style="4" customWidth="1"/>
    <col min="8" max="8" width="2.7109375" style="4" customWidth="1"/>
    <col min="9" max="9" width="10.42578125" style="4" customWidth="1"/>
    <col min="10" max="10" width="13.42578125" style="4" customWidth="1"/>
    <col min="11" max="11" width="0.7109375" style="4" customWidth="1"/>
    <col min="12" max="12" width="2.42578125" style="4" customWidth="1"/>
    <col min="13" max="13" width="2.85546875" style="4" customWidth="1"/>
    <col min="14" max="14" width="2" style="4" customWidth="1"/>
    <col min="15" max="15" width="12.42578125" style="4" customWidth="1"/>
    <col min="16" max="16" width="3" style="4" customWidth="1"/>
    <col min="17" max="17" width="2" style="4" customWidth="1"/>
    <col min="18" max="18" width="13.5703125" style="4" customWidth="1"/>
    <col min="19" max="19" width="0.5703125" style="4" customWidth="1"/>
    <col min="20" max="256" width="9.140625" style="4"/>
    <col min="257" max="257" width="2.42578125" style="4" customWidth="1"/>
    <col min="258" max="258" width="1.85546875" style="4" customWidth="1"/>
    <col min="259" max="259" width="2.85546875" style="4" customWidth="1"/>
    <col min="260" max="260" width="6.7109375" style="4" customWidth="1"/>
    <col min="261" max="261" width="13.5703125" style="4" customWidth="1"/>
    <col min="262" max="262" width="0.5703125" style="4" customWidth="1"/>
    <col min="263" max="263" width="2.5703125" style="4" customWidth="1"/>
    <col min="264" max="264" width="2.7109375" style="4" customWidth="1"/>
    <col min="265" max="265" width="10.42578125" style="4" customWidth="1"/>
    <col min="266" max="266" width="13.42578125" style="4" customWidth="1"/>
    <col min="267" max="267" width="0.7109375" style="4" customWidth="1"/>
    <col min="268" max="268" width="2.42578125" style="4" customWidth="1"/>
    <col min="269" max="269" width="2.85546875" style="4" customWidth="1"/>
    <col min="270" max="270" width="2" style="4" customWidth="1"/>
    <col min="271" max="271" width="12.42578125" style="4" customWidth="1"/>
    <col min="272" max="272" width="3" style="4" customWidth="1"/>
    <col min="273" max="273" width="2" style="4" customWidth="1"/>
    <col min="274" max="274" width="13.5703125" style="4" customWidth="1"/>
    <col min="275" max="275" width="0.5703125" style="4" customWidth="1"/>
    <col min="276" max="512" width="9.140625" style="4"/>
    <col min="513" max="513" width="2.42578125" style="4" customWidth="1"/>
    <col min="514" max="514" width="1.85546875" style="4" customWidth="1"/>
    <col min="515" max="515" width="2.85546875" style="4" customWidth="1"/>
    <col min="516" max="516" width="6.7109375" style="4" customWidth="1"/>
    <col min="517" max="517" width="13.5703125" style="4" customWidth="1"/>
    <col min="518" max="518" width="0.5703125" style="4" customWidth="1"/>
    <col min="519" max="519" width="2.5703125" style="4" customWidth="1"/>
    <col min="520" max="520" width="2.7109375" style="4" customWidth="1"/>
    <col min="521" max="521" width="10.42578125" style="4" customWidth="1"/>
    <col min="522" max="522" width="13.42578125" style="4" customWidth="1"/>
    <col min="523" max="523" width="0.7109375" style="4" customWidth="1"/>
    <col min="524" max="524" width="2.42578125" style="4" customWidth="1"/>
    <col min="525" max="525" width="2.85546875" style="4" customWidth="1"/>
    <col min="526" max="526" width="2" style="4" customWidth="1"/>
    <col min="527" max="527" width="12.42578125" style="4" customWidth="1"/>
    <col min="528" max="528" width="3" style="4" customWidth="1"/>
    <col min="529" max="529" width="2" style="4" customWidth="1"/>
    <col min="530" max="530" width="13.5703125" style="4" customWidth="1"/>
    <col min="531" max="531" width="0.5703125" style="4" customWidth="1"/>
    <col min="532" max="768" width="9.140625" style="4"/>
    <col min="769" max="769" width="2.42578125" style="4" customWidth="1"/>
    <col min="770" max="770" width="1.85546875" style="4" customWidth="1"/>
    <col min="771" max="771" width="2.85546875" style="4" customWidth="1"/>
    <col min="772" max="772" width="6.7109375" style="4" customWidth="1"/>
    <col min="773" max="773" width="13.5703125" style="4" customWidth="1"/>
    <col min="774" max="774" width="0.5703125" style="4" customWidth="1"/>
    <col min="775" max="775" width="2.5703125" style="4" customWidth="1"/>
    <col min="776" max="776" width="2.7109375" style="4" customWidth="1"/>
    <col min="777" max="777" width="10.42578125" style="4" customWidth="1"/>
    <col min="778" max="778" width="13.42578125" style="4" customWidth="1"/>
    <col min="779" max="779" width="0.7109375" style="4" customWidth="1"/>
    <col min="780" max="780" width="2.42578125" style="4" customWidth="1"/>
    <col min="781" max="781" width="2.85546875" style="4" customWidth="1"/>
    <col min="782" max="782" width="2" style="4" customWidth="1"/>
    <col min="783" max="783" width="12.42578125" style="4" customWidth="1"/>
    <col min="784" max="784" width="3" style="4" customWidth="1"/>
    <col min="785" max="785" width="2" style="4" customWidth="1"/>
    <col min="786" max="786" width="13.5703125" style="4" customWidth="1"/>
    <col min="787" max="787" width="0.5703125" style="4" customWidth="1"/>
    <col min="788" max="1024" width="9.140625" style="4"/>
    <col min="1025" max="1025" width="2.42578125" style="4" customWidth="1"/>
    <col min="1026" max="1026" width="1.85546875" style="4" customWidth="1"/>
    <col min="1027" max="1027" width="2.85546875" style="4" customWidth="1"/>
    <col min="1028" max="1028" width="6.7109375" style="4" customWidth="1"/>
    <col min="1029" max="1029" width="13.5703125" style="4" customWidth="1"/>
    <col min="1030" max="1030" width="0.5703125" style="4" customWidth="1"/>
    <col min="1031" max="1031" width="2.5703125" style="4" customWidth="1"/>
    <col min="1032" max="1032" width="2.7109375" style="4" customWidth="1"/>
    <col min="1033" max="1033" width="10.42578125" style="4" customWidth="1"/>
    <col min="1034" max="1034" width="13.42578125" style="4" customWidth="1"/>
    <col min="1035" max="1035" width="0.7109375" style="4" customWidth="1"/>
    <col min="1036" max="1036" width="2.42578125" style="4" customWidth="1"/>
    <col min="1037" max="1037" width="2.85546875" style="4" customWidth="1"/>
    <col min="1038" max="1038" width="2" style="4" customWidth="1"/>
    <col min="1039" max="1039" width="12.42578125" style="4" customWidth="1"/>
    <col min="1040" max="1040" width="3" style="4" customWidth="1"/>
    <col min="1041" max="1041" width="2" style="4" customWidth="1"/>
    <col min="1042" max="1042" width="13.5703125" style="4" customWidth="1"/>
    <col min="1043" max="1043" width="0.5703125" style="4" customWidth="1"/>
    <col min="1044" max="1280" width="9.140625" style="4"/>
    <col min="1281" max="1281" width="2.42578125" style="4" customWidth="1"/>
    <col min="1282" max="1282" width="1.85546875" style="4" customWidth="1"/>
    <col min="1283" max="1283" width="2.85546875" style="4" customWidth="1"/>
    <col min="1284" max="1284" width="6.7109375" style="4" customWidth="1"/>
    <col min="1285" max="1285" width="13.5703125" style="4" customWidth="1"/>
    <col min="1286" max="1286" width="0.5703125" style="4" customWidth="1"/>
    <col min="1287" max="1287" width="2.5703125" style="4" customWidth="1"/>
    <col min="1288" max="1288" width="2.7109375" style="4" customWidth="1"/>
    <col min="1289" max="1289" width="10.42578125" style="4" customWidth="1"/>
    <col min="1290" max="1290" width="13.42578125" style="4" customWidth="1"/>
    <col min="1291" max="1291" width="0.7109375" style="4" customWidth="1"/>
    <col min="1292" max="1292" width="2.42578125" style="4" customWidth="1"/>
    <col min="1293" max="1293" width="2.85546875" style="4" customWidth="1"/>
    <col min="1294" max="1294" width="2" style="4" customWidth="1"/>
    <col min="1295" max="1295" width="12.42578125" style="4" customWidth="1"/>
    <col min="1296" max="1296" width="3" style="4" customWidth="1"/>
    <col min="1297" max="1297" width="2" style="4" customWidth="1"/>
    <col min="1298" max="1298" width="13.5703125" style="4" customWidth="1"/>
    <col min="1299" max="1299" width="0.5703125" style="4" customWidth="1"/>
    <col min="1300" max="1536" width="9.140625" style="4"/>
    <col min="1537" max="1537" width="2.42578125" style="4" customWidth="1"/>
    <col min="1538" max="1538" width="1.85546875" style="4" customWidth="1"/>
    <col min="1539" max="1539" width="2.85546875" style="4" customWidth="1"/>
    <col min="1540" max="1540" width="6.7109375" style="4" customWidth="1"/>
    <col min="1541" max="1541" width="13.5703125" style="4" customWidth="1"/>
    <col min="1542" max="1542" width="0.5703125" style="4" customWidth="1"/>
    <col min="1543" max="1543" width="2.5703125" style="4" customWidth="1"/>
    <col min="1544" max="1544" width="2.7109375" style="4" customWidth="1"/>
    <col min="1545" max="1545" width="10.42578125" style="4" customWidth="1"/>
    <col min="1546" max="1546" width="13.42578125" style="4" customWidth="1"/>
    <col min="1547" max="1547" width="0.7109375" style="4" customWidth="1"/>
    <col min="1548" max="1548" width="2.42578125" style="4" customWidth="1"/>
    <col min="1549" max="1549" width="2.85546875" style="4" customWidth="1"/>
    <col min="1550" max="1550" width="2" style="4" customWidth="1"/>
    <col min="1551" max="1551" width="12.42578125" style="4" customWidth="1"/>
    <col min="1552" max="1552" width="3" style="4" customWidth="1"/>
    <col min="1553" max="1553" width="2" style="4" customWidth="1"/>
    <col min="1554" max="1554" width="13.5703125" style="4" customWidth="1"/>
    <col min="1555" max="1555" width="0.5703125" style="4" customWidth="1"/>
    <col min="1556" max="1792" width="9.140625" style="4"/>
    <col min="1793" max="1793" width="2.42578125" style="4" customWidth="1"/>
    <col min="1794" max="1794" width="1.85546875" style="4" customWidth="1"/>
    <col min="1795" max="1795" width="2.85546875" style="4" customWidth="1"/>
    <col min="1796" max="1796" width="6.7109375" style="4" customWidth="1"/>
    <col min="1797" max="1797" width="13.5703125" style="4" customWidth="1"/>
    <col min="1798" max="1798" width="0.5703125" style="4" customWidth="1"/>
    <col min="1799" max="1799" width="2.5703125" style="4" customWidth="1"/>
    <col min="1800" max="1800" width="2.7109375" style="4" customWidth="1"/>
    <col min="1801" max="1801" width="10.42578125" style="4" customWidth="1"/>
    <col min="1802" max="1802" width="13.42578125" style="4" customWidth="1"/>
    <col min="1803" max="1803" width="0.7109375" style="4" customWidth="1"/>
    <col min="1804" max="1804" width="2.42578125" style="4" customWidth="1"/>
    <col min="1805" max="1805" width="2.85546875" style="4" customWidth="1"/>
    <col min="1806" max="1806" width="2" style="4" customWidth="1"/>
    <col min="1807" max="1807" width="12.42578125" style="4" customWidth="1"/>
    <col min="1808" max="1808" width="3" style="4" customWidth="1"/>
    <col min="1809" max="1809" width="2" style="4" customWidth="1"/>
    <col min="1810" max="1810" width="13.5703125" style="4" customWidth="1"/>
    <col min="1811" max="1811" width="0.5703125" style="4" customWidth="1"/>
    <col min="1812" max="2048" width="9.140625" style="4"/>
    <col min="2049" max="2049" width="2.42578125" style="4" customWidth="1"/>
    <col min="2050" max="2050" width="1.85546875" style="4" customWidth="1"/>
    <col min="2051" max="2051" width="2.85546875" style="4" customWidth="1"/>
    <col min="2052" max="2052" width="6.7109375" style="4" customWidth="1"/>
    <col min="2053" max="2053" width="13.5703125" style="4" customWidth="1"/>
    <col min="2054" max="2054" width="0.5703125" style="4" customWidth="1"/>
    <col min="2055" max="2055" width="2.5703125" style="4" customWidth="1"/>
    <col min="2056" max="2056" width="2.7109375" style="4" customWidth="1"/>
    <col min="2057" max="2057" width="10.42578125" style="4" customWidth="1"/>
    <col min="2058" max="2058" width="13.42578125" style="4" customWidth="1"/>
    <col min="2059" max="2059" width="0.7109375" style="4" customWidth="1"/>
    <col min="2060" max="2060" width="2.42578125" style="4" customWidth="1"/>
    <col min="2061" max="2061" width="2.85546875" style="4" customWidth="1"/>
    <col min="2062" max="2062" width="2" style="4" customWidth="1"/>
    <col min="2063" max="2063" width="12.42578125" style="4" customWidth="1"/>
    <col min="2064" max="2064" width="3" style="4" customWidth="1"/>
    <col min="2065" max="2065" width="2" style="4" customWidth="1"/>
    <col min="2066" max="2066" width="13.5703125" style="4" customWidth="1"/>
    <col min="2067" max="2067" width="0.5703125" style="4" customWidth="1"/>
    <col min="2068" max="2304" width="9.140625" style="4"/>
    <col min="2305" max="2305" width="2.42578125" style="4" customWidth="1"/>
    <col min="2306" max="2306" width="1.85546875" style="4" customWidth="1"/>
    <col min="2307" max="2307" width="2.85546875" style="4" customWidth="1"/>
    <col min="2308" max="2308" width="6.7109375" style="4" customWidth="1"/>
    <col min="2309" max="2309" width="13.5703125" style="4" customWidth="1"/>
    <col min="2310" max="2310" width="0.5703125" style="4" customWidth="1"/>
    <col min="2311" max="2311" width="2.5703125" style="4" customWidth="1"/>
    <col min="2312" max="2312" width="2.7109375" style="4" customWidth="1"/>
    <col min="2313" max="2313" width="10.42578125" style="4" customWidth="1"/>
    <col min="2314" max="2314" width="13.42578125" style="4" customWidth="1"/>
    <col min="2315" max="2315" width="0.7109375" style="4" customWidth="1"/>
    <col min="2316" max="2316" width="2.42578125" style="4" customWidth="1"/>
    <col min="2317" max="2317" width="2.85546875" style="4" customWidth="1"/>
    <col min="2318" max="2318" width="2" style="4" customWidth="1"/>
    <col min="2319" max="2319" width="12.42578125" style="4" customWidth="1"/>
    <col min="2320" max="2320" width="3" style="4" customWidth="1"/>
    <col min="2321" max="2321" width="2" style="4" customWidth="1"/>
    <col min="2322" max="2322" width="13.5703125" style="4" customWidth="1"/>
    <col min="2323" max="2323" width="0.5703125" style="4" customWidth="1"/>
    <col min="2324" max="2560" width="9.140625" style="4"/>
    <col min="2561" max="2561" width="2.42578125" style="4" customWidth="1"/>
    <col min="2562" max="2562" width="1.85546875" style="4" customWidth="1"/>
    <col min="2563" max="2563" width="2.85546875" style="4" customWidth="1"/>
    <col min="2564" max="2564" width="6.7109375" style="4" customWidth="1"/>
    <col min="2565" max="2565" width="13.5703125" style="4" customWidth="1"/>
    <col min="2566" max="2566" width="0.5703125" style="4" customWidth="1"/>
    <col min="2567" max="2567" width="2.5703125" style="4" customWidth="1"/>
    <col min="2568" max="2568" width="2.7109375" style="4" customWidth="1"/>
    <col min="2569" max="2569" width="10.42578125" style="4" customWidth="1"/>
    <col min="2570" max="2570" width="13.42578125" style="4" customWidth="1"/>
    <col min="2571" max="2571" width="0.7109375" style="4" customWidth="1"/>
    <col min="2572" max="2572" width="2.42578125" style="4" customWidth="1"/>
    <col min="2573" max="2573" width="2.85546875" style="4" customWidth="1"/>
    <col min="2574" max="2574" width="2" style="4" customWidth="1"/>
    <col min="2575" max="2575" width="12.42578125" style="4" customWidth="1"/>
    <col min="2576" max="2576" width="3" style="4" customWidth="1"/>
    <col min="2577" max="2577" width="2" style="4" customWidth="1"/>
    <col min="2578" max="2578" width="13.5703125" style="4" customWidth="1"/>
    <col min="2579" max="2579" width="0.5703125" style="4" customWidth="1"/>
    <col min="2580" max="2816" width="9.140625" style="4"/>
    <col min="2817" max="2817" width="2.42578125" style="4" customWidth="1"/>
    <col min="2818" max="2818" width="1.85546875" style="4" customWidth="1"/>
    <col min="2819" max="2819" width="2.85546875" style="4" customWidth="1"/>
    <col min="2820" max="2820" width="6.7109375" style="4" customWidth="1"/>
    <col min="2821" max="2821" width="13.5703125" style="4" customWidth="1"/>
    <col min="2822" max="2822" width="0.5703125" style="4" customWidth="1"/>
    <col min="2823" max="2823" width="2.5703125" style="4" customWidth="1"/>
    <col min="2824" max="2824" width="2.7109375" style="4" customWidth="1"/>
    <col min="2825" max="2825" width="10.42578125" style="4" customWidth="1"/>
    <col min="2826" max="2826" width="13.42578125" style="4" customWidth="1"/>
    <col min="2827" max="2827" width="0.7109375" style="4" customWidth="1"/>
    <col min="2828" max="2828" width="2.42578125" style="4" customWidth="1"/>
    <col min="2829" max="2829" width="2.85546875" style="4" customWidth="1"/>
    <col min="2830" max="2830" width="2" style="4" customWidth="1"/>
    <col min="2831" max="2831" width="12.42578125" style="4" customWidth="1"/>
    <col min="2832" max="2832" width="3" style="4" customWidth="1"/>
    <col min="2833" max="2833" width="2" style="4" customWidth="1"/>
    <col min="2834" max="2834" width="13.5703125" style="4" customWidth="1"/>
    <col min="2835" max="2835" width="0.5703125" style="4" customWidth="1"/>
    <col min="2836" max="3072" width="9.140625" style="4"/>
    <col min="3073" max="3073" width="2.42578125" style="4" customWidth="1"/>
    <col min="3074" max="3074" width="1.85546875" style="4" customWidth="1"/>
    <col min="3075" max="3075" width="2.85546875" style="4" customWidth="1"/>
    <col min="3076" max="3076" width="6.7109375" style="4" customWidth="1"/>
    <col min="3077" max="3077" width="13.5703125" style="4" customWidth="1"/>
    <col min="3078" max="3078" width="0.5703125" style="4" customWidth="1"/>
    <col min="3079" max="3079" width="2.5703125" style="4" customWidth="1"/>
    <col min="3080" max="3080" width="2.7109375" style="4" customWidth="1"/>
    <col min="3081" max="3081" width="10.42578125" style="4" customWidth="1"/>
    <col min="3082" max="3082" width="13.42578125" style="4" customWidth="1"/>
    <col min="3083" max="3083" width="0.7109375" style="4" customWidth="1"/>
    <col min="3084" max="3084" width="2.42578125" style="4" customWidth="1"/>
    <col min="3085" max="3085" width="2.85546875" style="4" customWidth="1"/>
    <col min="3086" max="3086" width="2" style="4" customWidth="1"/>
    <col min="3087" max="3087" width="12.42578125" style="4" customWidth="1"/>
    <col min="3088" max="3088" width="3" style="4" customWidth="1"/>
    <col min="3089" max="3089" width="2" style="4" customWidth="1"/>
    <col min="3090" max="3090" width="13.5703125" style="4" customWidth="1"/>
    <col min="3091" max="3091" width="0.5703125" style="4" customWidth="1"/>
    <col min="3092" max="3328" width="9.140625" style="4"/>
    <col min="3329" max="3329" width="2.42578125" style="4" customWidth="1"/>
    <col min="3330" max="3330" width="1.85546875" style="4" customWidth="1"/>
    <col min="3331" max="3331" width="2.85546875" style="4" customWidth="1"/>
    <col min="3332" max="3332" width="6.7109375" style="4" customWidth="1"/>
    <col min="3333" max="3333" width="13.5703125" style="4" customWidth="1"/>
    <col min="3334" max="3334" width="0.5703125" style="4" customWidth="1"/>
    <col min="3335" max="3335" width="2.5703125" style="4" customWidth="1"/>
    <col min="3336" max="3336" width="2.7109375" style="4" customWidth="1"/>
    <col min="3337" max="3337" width="10.42578125" style="4" customWidth="1"/>
    <col min="3338" max="3338" width="13.42578125" style="4" customWidth="1"/>
    <col min="3339" max="3339" width="0.7109375" style="4" customWidth="1"/>
    <col min="3340" max="3340" width="2.42578125" style="4" customWidth="1"/>
    <col min="3341" max="3341" width="2.85546875" style="4" customWidth="1"/>
    <col min="3342" max="3342" width="2" style="4" customWidth="1"/>
    <col min="3343" max="3343" width="12.42578125" style="4" customWidth="1"/>
    <col min="3344" max="3344" width="3" style="4" customWidth="1"/>
    <col min="3345" max="3345" width="2" style="4" customWidth="1"/>
    <col min="3346" max="3346" width="13.5703125" style="4" customWidth="1"/>
    <col min="3347" max="3347" width="0.5703125" style="4" customWidth="1"/>
    <col min="3348" max="3584" width="9.140625" style="4"/>
    <col min="3585" max="3585" width="2.42578125" style="4" customWidth="1"/>
    <col min="3586" max="3586" width="1.85546875" style="4" customWidth="1"/>
    <col min="3587" max="3587" width="2.85546875" style="4" customWidth="1"/>
    <col min="3588" max="3588" width="6.7109375" style="4" customWidth="1"/>
    <col min="3589" max="3589" width="13.5703125" style="4" customWidth="1"/>
    <col min="3590" max="3590" width="0.5703125" style="4" customWidth="1"/>
    <col min="3591" max="3591" width="2.5703125" style="4" customWidth="1"/>
    <col min="3592" max="3592" width="2.7109375" style="4" customWidth="1"/>
    <col min="3593" max="3593" width="10.42578125" style="4" customWidth="1"/>
    <col min="3594" max="3594" width="13.42578125" style="4" customWidth="1"/>
    <col min="3595" max="3595" width="0.7109375" style="4" customWidth="1"/>
    <col min="3596" max="3596" width="2.42578125" style="4" customWidth="1"/>
    <col min="3597" max="3597" width="2.85546875" style="4" customWidth="1"/>
    <col min="3598" max="3598" width="2" style="4" customWidth="1"/>
    <col min="3599" max="3599" width="12.42578125" style="4" customWidth="1"/>
    <col min="3600" max="3600" width="3" style="4" customWidth="1"/>
    <col min="3601" max="3601" width="2" style="4" customWidth="1"/>
    <col min="3602" max="3602" width="13.5703125" style="4" customWidth="1"/>
    <col min="3603" max="3603" width="0.5703125" style="4" customWidth="1"/>
    <col min="3604" max="3840" width="9.140625" style="4"/>
    <col min="3841" max="3841" width="2.42578125" style="4" customWidth="1"/>
    <col min="3842" max="3842" width="1.85546875" style="4" customWidth="1"/>
    <col min="3843" max="3843" width="2.85546875" style="4" customWidth="1"/>
    <col min="3844" max="3844" width="6.7109375" style="4" customWidth="1"/>
    <col min="3845" max="3845" width="13.5703125" style="4" customWidth="1"/>
    <col min="3846" max="3846" width="0.5703125" style="4" customWidth="1"/>
    <col min="3847" max="3847" width="2.5703125" style="4" customWidth="1"/>
    <col min="3848" max="3848" width="2.7109375" style="4" customWidth="1"/>
    <col min="3849" max="3849" width="10.42578125" style="4" customWidth="1"/>
    <col min="3850" max="3850" width="13.42578125" style="4" customWidth="1"/>
    <col min="3851" max="3851" width="0.7109375" style="4" customWidth="1"/>
    <col min="3852" max="3852" width="2.42578125" style="4" customWidth="1"/>
    <col min="3853" max="3853" width="2.85546875" style="4" customWidth="1"/>
    <col min="3854" max="3854" width="2" style="4" customWidth="1"/>
    <col min="3855" max="3855" width="12.42578125" style="4" customWidth="1"/>
    <col min="3856" max="3856" width="3" style="4" customWidth="1"/>
    <col min="3857" max="3857" width="2" style="4" customWidth="1"/>
    <col min="3858" max="3858" width="13.5703125" style="4" customWidth="1"/>
    <col min="3859" max="3859" width="0.5703125" style="4" customWidth="1"/>
    <col min="3860" max="4096" width="9.140625" style="4"/>
    <col min="4097" max="4097" width="2.42578125" style="4" customWidth="1"/>
    <col min="4098" max="4098" width="1.85546875" style="4" customWidth="1"/>
    <col min="4099" max="4099" width="2.85546875" style="4" customWidth="1"/>
    <col min="4100" max="4100" width="6.7109375" style="4" customWidth="1"/>
    <col min="4101" max="4101" width="13.5703125" style="4" customWidth="1"/>
    <col min="4102" max="4102" width="0.5703125" style="4" customWidth="1"/>
    <col min="4103" max="4103" width="2.5703125" style="4" customWidth="1"/>
    <col min="4104" max="4104" width="2.7109375" style="4" customWidth="1"/>
    <col min="4105" max="4105" width="10.42578125" style="4" customWidth="1"/>
    <col min="4106" max="4106" width="13.42578125" style="4" customWidth="1"/>
    <col min="4107" max="4107" width="0.7109375" style="4" customWidth="1"/>
    <col min="4108" max="4108" width="2.42578125" style="4" customWidth="1"/>
    <col min="4109" max="4109" width="2.85546875" style="4" customWidth="1"/>
    <col min="4110" max="4110" width="2" style="4" customWidth="1"/>
    <col min="4111" max="4111" width="12.42578125" style="4" customWidth="1"/>
    <col min="4112" max="4112" width="3" style="4" customWidth="1"/>
    <col min="4113" max="4113" width="2" style="4" customWidth="1"/>
    <col min="4114" max="4114" width="13.5703125" style="4" customWidth="1"/>
    <col min="4115" max="4115" width="0.5703125" style="4" customWidth="1"/>
    <col min="4116" max="4352" width="9.140625" style="4"/>
    <col min="4353" max="4353" width="2.42578125" style="4" customWidth="1"/>
    <col min="4354" max="4354" width="1.85546875" style="4" customWidth="1"/>
    <col min="4355" max="4355" width="2.85546875" style="4" customWidth="1"/>
    <col min="4356" max="4356" width="6.7109375" style="4" customWidth="1"/>
    <col min="4357" max="4357" width="13.5703125" style="4" customWidth="1"/>
    <col min="4358" max="4358" width="0.5703125" style="4" customWidth="1"/>
    <col min="4359" max="4359" width="2.5703125" style="4" customWidth="1"/>
    <col min="4360" max="4360" width="2.7109375" style="4" customWidth="1"/>
    <col min="4361" max="4361" width="10.42578125" style="4" customWidth="1"/>
    <col min="4362" max="4362" width="13.42578125" style="4" customWidth="1"/>
    <col min="4363" max="4363" width="0.7109375" style="4" customWidth="1"/>
    <col min="4364" max="4364" width="2.42578125" style="4" customWidth="1"/>
    <col min="4365" max="4365" width="2.85546875" style="4" customWidth="1"/>
    <col min="4366" max="4366" width="2" style="4" customWidth="1"/>
    <col min="4367" max="4367" width="12.42578125" style="4" customWidth="1"/>
    <col min="4368" max="4368" width="3" style="4" customWidth="1"/>
    <col min="4369" max="4369" width="2" style="4" customWidth="1"/>
    <col min="4370" max="4370" width="13.5703125" style="4" customWidth="1"/>
    <col min="4371" max="4371" width="0.5703125" style="4" customWidth="1"/>
    <col min="4372" max="4608" width="9.140625" style="4"/>
    <col min="4609" max="4609" width="2.42578125" style="4" customWidth="1"/>
    <col min="4610" max="4610" width="1.85546875" style="4" customWidth="1"/>
    <col min="4611" max="4611" width="2.85546875" style="4" customWidth="1"/>
    <col min="4612" max="4612" width="6.7109375" style="4" customWidth="1"/>
    <col min="4613" max="4613" width="13.5703125" style="4" customWidth="1"/>
    <col min="4614" max="4614" width="0.5703125" style="4" customWidth="1"/>
    <col min="4615" max="4615" width="2.5703125" style="4" customWidth="1"/>
    <col min="4616" max="4616" width="2.7109375" style="4" customWidth="1"/>
    <col min="4617" max="4617" width="10.42578125" style="4" customWidth="1"/>
    <col min="4618" max="4618" width="13.42578125" style="4" customWidth="1"/>
    <col min="4619" max="4619" width="0.7109375" style="4" customWidth="1"/>
    <col min="4620" max="4620" width="2.42578125" style="4" customWidth="1"/>
    <col min="4621" max="4621" width="2.85546875" style="4" customWidth="1"/>
    <col min="4622" max="4622" width="2" style="4" customWidth="1"/>
    <col min="4623" max="4623" width="12.42578125" style="4" customWidth="1"/>
    <col min="4624" max="4624" width="3" style="4" customWidth="1"/>
    <col min="4625" max="4625" width="2" style="4" customWidth="1"/>
    <col min="4626" max="4626" width="13.5703125" style="4" customWidth="1"/>
    <col min="4627" max="4627" width="0.5703125" style="4" customWidth="1"/>
    <col min="4628" max="4864" width="9.140625" style="4"/>
    <col min="4865" max="4865" width="2.42578125" style="4" customWidth="1"/>
    <col min="4866" max="4866" width="1.85546875" style="4" customWidth="1"/>
    <col min="4867" max="4867" width="2.85546875" style="4" customWidth="1"/>
    <col min="4868" max="4868" width="6.7109375" style="4" customWidth="1"/>
    <col min="4869" max="4869" width="13.5703125" style="4" customWidth="1"/>
    <col min="4870" max="4870" width="0.5703125" style="4" customWidth="1"/>
    <col min="4871" max="4871" width="2.5703125" style="4" customWidth="1"/>
    <col min="4872" max="4872" width="2.7109375" style="4" customWidth="1"/>
    <col min="4873" max="4873" width="10.42578125" style="4" customWidth="1"/>
    <col min="4874" max="4874" width="13.42578125" style="4" customWidth="1"/>
    <col min="4875" max="4875" width="0.7109375" style="4" customWidth="1"/>
    <col min="4876" max="4876" width="2.42578125" style="4" customWidth="1"/>
    <col min="4877" max="4877" width="2.85546875" style="4" customWidth="1"/>
    <col min="4878" max="4878" width="2" style="4" customWidth="1"/>
    <col min="4879" max="4879" width="12.42578125" style="4" customWidth="1"/>
    <col min="4880" max="4880" width="3" style="4" customWidth="1"/>
    <col min="4881" max="4881" width="2" style="4" customWidth="1"/>
    <col min="4882" max="4882" width="13.5703125" style="4" customWidth="1"/>
    <col min="4883" max="4883" width="0.5703125" style="4" customWidth="1"/>
    <col min="4884" max="5120" width="9.140625" style="4"/>
    <col min="5121" max="5121" width="2.42578125" style="4" customWidth="1"/>
    <col min="5122" max="5122" width="1.85546875" style="4" customWidth="1"/>
    <col min="5123" max="5123" width="2.85546875" style="4" customWidth="1"/>
    <col min="5124" max="5124" width="6.7109375" style="4" customWidth="1"/>
    <col min="5125" max="5125" width="13.5703125" style="4" customWidth="1"/>
    <col min="5126" max="5126" width="0.5703125" style="4" customWidth="1"/>
    <col min="5127" max="5127" width="2.5703125" style="4" customWidth="1"/>
    <col min="5128" max="5128" width="2.7109375" style="4" customWidth="1"/>
    <col min="5129" max="5129" width="10.42578125" style="4" customWidth="1"/>
    <col min="5130" max="5130" width="13.42578125" style="4" customWidth="1"/>
    <col min="5131" max="5131" width="0.7109375" style="4" customWidth="1"/>
    <col min="5132" max="5132" width="2.42578125" style="4" customWidth="1"/>
    <col min="5133" max="5133" width="2.85546875" style="4" customWidth="1"/>
    <col min="5134" max="5134" width="2" style="4" customWidth="1"/>
    <col min="5135" max="5135" width="12.42578125" style="4" customWidth="1"/>
    <col min="5136" max="5136" width="3" style="4" customWidth="1"/>
    <col min="5137" max="5137" width="2" style="4" customWidth="1"/>
    <col min="5138" max="5138" width="13.5703125" style="4" customWidth="1"/>
    <col min="5139" max="5139" width="0.5703125" style="4" customWidth="1"/>
    <col min="5140" max="5376" width="9.140625" style="4"/>
    <col min="5377" max="5377" width="2.42578125" style="4" customWidth="1"/>
    <col min="5378" max="5378" width="1.85546875" style="4" customWidth="1"/>
    <col min="5379" max="5379" width="2.85546875" style="4" customWidth="1"/>
    <col min="5380" max="5380" width="6.7109375" style="4" customWidth="1"/>
    <col min="5381" max="5381" width="13.5703125" style="4" customWidth="1"/>
    <col min="5382" max="5382" width="0.5703125" style="4" customWidth="1"/>
    <col min="5383" max="5383" width="2.5703125" style="4" customWidth="1"/>
    <col min="5384" max="5384" width="2.7109375" style="4" customWidth="1"/>
    <col min="5385" max="5385" width="10.42578125" style="4" customWidth="1"/>
    <col min="5386" max="5386" width="13.42578125" style="4" customWidth="1"/>
    <col min="5387" max="5387" width="0.7109375" style="4" customWidth="1"/>
    <col min="5388" max="5388" width="2.42578125" style="4" customWidth="1"/>
    <col min="5389" max="5389" width="2.85546875" style="4" customWidth="1"/>
    <col min="5390" max="5390" width="2" style="4" customWidth="1"/>
    <col min="5391" max="5391" width="12.42578125" style="4" customWidth="1"/>
    <col min="5392" max="5392" width="3" style="4" customWidth="1"/>
    <col min="5393" max="5393" width="2" style="4" customWidth="1"/>
    <col min="5394" max="5394" width="13.5703125" style="4" customWidth="1"/>
    <col min="5395" max="5395" width="0.5703125" style="4" customWidth="1"/>
    <col min="5396" max="5632" width="9.140625" style="4"/>
    <col min="5633" max="5633" width="2.42578125" style="4" customWidth="1"/>
    <col min="5634" max="5634" width="1.85546875" style="4" customWidth="1"/>
    <col min="5635" max="5635" width="2.85546875" style="4" customWidth="1"/>
    <col min="5636" max="5636" width="6.7109375" style="4" customWidth="1"/>
    <col min="5637" max="5637" width="13.5703125" style="4" customWidth="1"/>
    <col min="5638" max="5638" width="0.5703125" style="4" customWidth="1"/>
    <col min="5639" max="5639" width="2.5703125" style="4" customWidth="1"/>
    <col min="5640" max="5640" width="2.7109375" style="4" customWidth="1"/>
    <col min="5641" max="5641" width="10.42578125" style="4" customWidth="1"/>
    <col min="5642" max="5642" width="13.42578125" style="4" customWidth="1"/>
    <col min="5643" max="5643" width="0.7109375" style="4" customWidth="1"/>
    <col min="5644" max="5644" width="2.42578125" style="4" customWidth="1"/>
    <col min="5645" max="5645" width="2.85546875" style="4" customWidth="1"/>
    <col min="5646" max="5646" width="2" style="4" customWidth="1"/>
    <col min="5647" max="5647" width="12.42578125" style="4" customWidth="1"/>
    <col min="5648" max="5648" width="3" style="4" customWidth="1"/>
    <col min="5649" max="5649" width="2" style="4" customWidth="1"/>
    <col min="5650" max="5650" width="13.5703125" style="4" customWidth="1"/>
    <col min="5651" max="5651" width="0.5703125" style="4" customWidth="1"/>
    <col min="5652" max="5888" width="9.140625" style="4"/>
    <col min="5889" max="5889" width="2.42578125" style="4" customWidth="1"/>
    <col min="5890" max="5890" width="1.85546875" style="4" customWidth="1"/>
    <col min="5891" max="5891" width="2.85546875" style="4" customWidth="1"/>
    <col min="5892" max="5892" width="6.7109375" style="4" customWidth="1"/>
    <col min="5893" max="5893" width="13.5703125" style="4" customWidth="1"/>
    <col min="5894" max="5894" width="0.5703125" style="4" customWidth="1"/>
    <col min="5895" max="5895" width="2.5703125" style="4" customWidth="1"/>
    <col min="5896" max="5896" width="2.7109375" style="4" customWidth="1"/>
    <col min="5897" max="5897" width="10.42578125" style="4" customWidth="1"/>
    <col min="5898" max="5898" width="13.42578125" style="4" customWidth="1"/>
    <col min="5899" max="5899" width="0.7109375" style="4" customWidth="1"/>
    <col min="5900" max="5900" width="2.42578125" style="4" customWidth="1"/>
    <col min="5901" max="5901" width="2.85546875" style="4" customWidth="1"/>
    <col min="5902" max="5902" width="2" style="4" customWidth="1"/>
    <col min="5903" max="5903" width="12.42578125" style="4" customWidth="1"/>
    <col min="5904" max="5904" width="3" style="4" customWidth="1"/>
    <col min="5905" max="5905" width="2" style="4" customWidth="1"/>
    <col min="5906" max="5906" width="13.5703125" style="4" customWidth="1"/>
    <col min="5907" max="5907" width="0.5703125" style="4" customWidth="1"/>
    <col min="5908" max="6144" width="9.140625" style="4"/>
    <col min="6145" max="6145" width="2.42578125" style="4" customWidth="1"/>
    <col min="6146" max="6146" width="1.85546875" style="4" customWidth="1"/>
    <col min="6147" max="6147" width="2.85546875" style="4" customWidth="1"/>
    <col min="6148" max="6148" width="6.7109375" style="4" customWidth="1"/>
    <col min="6149" max="6149" width="13.5703125" style="4" customWidth="1"/>
    <col min="6150" max="6150" width="0.5703125" style="4" customWidth="1"/>
    <col min="6151" max="6151" width="2.5703125" style="4" customWidth="1"/>
    <col min="6152" max="6152" width="2.7109375" style="4" customWidth="1"/>
    <col min="6153" max="6153" width="10.42578125" style="4" customWidth="1"/>
    <col min="6154" max="6154" width="13.42578125" style="4" customWidth="1"/>
    <col min="6155" max="6155" width="0.7109375" style="4" customWidth="1"/>
    <col min="6156" max="6156" width="2.42578125" style="4" customWidth="1"/>
    <col min="6157" max="6157" width="2.85546875" style="4" customWidth="1"/>
    <col min="6158" max="6158" width="2" style="4" customWidth="1"/>
    <col min="6159" max="6159" width="12.42578125" style="4" customWidth="1"/>
    <col min="6160" max="6160" width="3" style="4" customWidth="1"/>
    <col min="6161" max="6161" width="2" style="4" customWidth="1"/>
    <col min="6162" max="6162" width="13.5703125" style="4" customWidth="1"/>
    <col min="6163" max="6163" width="0.5703125" style="4" customWidth="1"/>
    <col min="6164" max="6400" width="9.140625" style="4"/>
    <col min="6401" max="6401" width="2.42578125" style="4" customWidth="1"/>
    <col min="6402" max="6402" width="1.85546875" style="4" customWidth="1"/>
    <col min="6403" max="6403" width="2.85546875" style="4" customWidth="1"/>
    <col min="6404" max="6404" width="6.7109375" style="4" customWidth="1"/>
    <col min="6405" max="6405" width="13.5703125" style="4" customWidth="1"/>
    <col min="6406" max="6406" width="0.5703125" style="4" customWidth="1"/>
    <col min="6407" max="6407" width="2.5703125" style="4" customWidth="1"/>
    <col min="6408" max="6408" width="2.7109375" style="4" customWidth="1"/>
    <col min="6409" max="6409" width="10.42578125" style="4" customWidth="1"/>
    <col min="6410" max="6410" width="13.42578125" style="4" customWidth="1"/>
    <col min="6411" max="6411" width="0.7109375" style="4" customWidth="1"/>
    <col min="6412" max="6412" width="2.42578125" style="4" customWidth="1"/>
    <col min="6413" max="6413" width="2.85546875" style="4" customWidth="1"/>
    <col min="6414" max="6414" width="2" style="4" customWidth="1"/>
    <col min="6415" max="6415" width="12.42578125" style="4" customWidth="1"/>
    <col min="6416" max="6416" width="3" style="4" customWidth="1"/>
    <col min="6417" max="6417" width="2" style="4" customWidth="1"/>
    <col min="6418" max="6418" width="13.5703125" style="4" customWidth="1"/>
    <col min="6419" max="6419" width="0.5703125" style="4" customWidth="1"/>
    <col min="6420" max="6656" width="9.140625" style="4"/>
    <col min="6657" max="6657" width="2.42578125" style="4" customWidth="1"/>
    <col min="6658" max="6658" width="1.85546875" style="4" customWidth="1"/>
    <col min="6659" max="6659" width="2.85546875" style="4" customWidth="1"/>
    <col min="6660" max="6660" width="6.7109375" style="4" customWidth="1"/>
    <col min="6661" max="6661" width="13.5703125" style="4" customWidth="1"/>
    <col min="6662" max="6662" width="0.5703125" style="4" customWidth="1"/>
    <col min="6663" max="6663" width="2.5703125" style="4" customWidth="1"/>
    <col min="6664" max="6664" width="2.7109375" style="4" customWidth="1"/>
    <col min="6665" max="6665" width="10.42578125" style="4" customWidth="1"/>
    <col min="6666" max="6666" width="13.42578125" style="4" customWidth="1"/>
    <col min="6667" max="6667" width="0.7109375" style="4" customWidth="1"/>
    <col min="6668" max="6668" width="2.42578125" style="4" customWidth="1"/>
    <col min="6669" max="6669" width="2.85546875" style="4" customWidth="1"/>
    <col min="6670" max="6670" width="2" style="4" customWidth="1"/>
    <col min="6671" max="6671" width="12.42578125" style="4" customWidth="1"/>
    <col min="6672" max="6672" width="3" style="4" customWidth="1"/>
    <col min="6673" max="6673" width="2" style="4" customWidth="1"/>
    <col min="6674" max="6674" width="13.5703125" style="4" customWidth="1"/>
    <col min="6675" max="6675" width="0.5703125" style="4" customWidth="1"/>
    <col min="6676" max="6912" width="9.140625" style="4"/>
    <col min="6913" max="6913" width="2.42578125" style="4" customWidth="1"/>
    <col min="6914" max="6914" width="1.85546875" style="4" customWidth="1"/>
    <col min="6915" max="6915" width="2.85546875" style="4" customWidth="1"/>
    <col min="6916" max="6916" width="6.7109375" style="4" customWidth="1"/>
    <col min="6917" max="6917" width="13.5703125" style="4" customWidth="1"/>
    <col min="6918" max="6918" width="0.5703125" style="4" customWidth="1"/>
    <col min="6919" max="6919" width="2.5703125" style="4" customWidth="1"/>
    <col min="6920" max="6920" width="2.7109375" style="4" customWidth="1"/>
    <col min="6921" max="6921" width="10.42578125" style="4" customWidth="1"/>
    <col min="6922" max="6922" width="13.42578125" style="4" customWidth="1"/>
    <col min="6923" max="6923" width="0.7109375" style="4" customWidth="1"/>
    <col min="6924" max="6924" width="2.42578125" style="4" customWidth="1"/>
    <col min="6925" max="6925" width="2.85546875" style="4" customWidth="1"/>
    <col min="6926" max="6926" width="2" style="4" customWidth="1"/>
    <col min="6927" max="6927" width="12.42578125" style="4" customWidth="1"/>
    <col min="6928" max="6928" width="3" style="4" customWidth="1"/>
    <col min="6929" max="6929" width="2" style="4" customWidth="1"/>
    <col min="6930" max="6930" width="13.5703125" style="4" customWidth="1"/>
    <col min="6931" max="6931" width="0.5703125" style="4" customWidth="1"/>
    <col min="6932" max="7168" width="9.140625" style="4"/>
    <col min="7169" max="7169" width="2.42578125" style="4" customWidth="1"/>
    <col min="7170" max="7170" width="1.85546875" style="4" customWidth="1"/>
    <col min="7171" max="7171" width="2.85546875" style="4" customWidth="1"/>
    <col min="7172" max="7172" width="6.7109375" style="4" customWidth="1"/>
    <col min="7173" max="7173" width="13.5703125" style="4" customWidth="1"/>
    <col min="7174" max="7174" width="0.5703125" style="4" customWidth="1"/>
    <col min="7175" max="7175" width="2.5703125" style="4" customWidth="1"/>
    <col min="7176" max="7176" width="2.7109375" style="4" customWidth="1"/>
    <col min="7177" max="7177" width="10.42578125" style="4" customWidth="1"/>
    <col min="7178" max="7178" width="13.42578125" style="4" customWidth="1"/>
    <col min="7179" max="7179" width="0.7109375" style="4" customWidth="1"/>
    <col min="7180" max="7180" width="2.42578125" style="4" customWidth="1"/>
    <col min="7181" max="7181" width="2.85546875" style="4" customWidth="1"/>
    <col min="7182" max="7182" width="2" style="4" customWidth="1"/>
    <col min="7183" max="7183" width="12.42578125" style="4" customWidth="1"/>
    <col min="7184" max="7184" width="3" style="4" customWidth="1"/>
    <col min="7185" max="7185" width="2" style="4" customWidth="1"/>
    <col min="7186" max="7186" width="13.5703125" style="4" customWidth="1"/>
    <col min="7187" max="7187" width="0.5703125" style="4" customWidth="1"/>
    <col min="7188" max="7424" width="9.140625" style="4"/>
    <col min="7425" max="7425" width="2.42578125" style="4" customWidth="1"/>
    <col min="7426" max="7426" width="1.85546875" style="4" customWidth="1"/>
    <col min="7427" max="7427" width="2.85546875" style="4" customWidth="1"/>
    <col min="7428" max="7428" width="6.7109375" style="4" customWidth="1"/>
    <col min="7429" max="7429" width="13.5703125" style="4" customWidth="1"/>
    <col min="7430" max="7430" width="0.5703125" style="4" customWidth="1"/>
    <col min="7431" max="7431" width="2.5703125" style="4" customWidth="1"/>
    <col min="7432" max="7432" width="2.7109375" style="4" customWidth="1"/>
    <col min="7433" max="7433" width="10.42578125" style="4" customWidth="1"/>
    <col min="7434" max="7434" width="13.42578125" style="4" customWidth="1"/>
    <col min="7435" max="7435" width="0.7109375" style="4" customWidth="1"/>
    <col min="7436" max="7436" width="2.42578125" style="4" customWidth="1"/>
    <col min="7437" max="7437" width="2.85546875" style="4" customWidth="1"/>
    <col min="7438" max="7438" width="2" style="4" customWidth="1"/>
    <col min="7439" max="7439" width="12.42578125" style="4" customWidth="1"/>
    <col min="7440" max="7440" width="3" style="4" customWidth="1"/>
    <col min="7441" max="7441" width="2" style="4" customWidth="1"/>
    <col min="7442" max="7442" width="13.5703125" style="4" customWidth="1"/>
    <col min="7443" max="7443" width="0.5703125" style="4" customWidth="1"/>
    <col min="7444" max="7680" width="9.140625" style="4"/>
    <col min="7681" max="7681" width="2.42578125" style="4" customWidth="1"/>
    <col min="7682" max="7682" width="1.85546875" style="4" customWidth="1"/>
    <col min="7683" max="7683" width="2.85546875" style="4" customWidth="1"/>
    <col min="7684" max="7684" width="6.7109375" style="4" customWidth="1"/>
    <col min="7685" max="7685" width="13.5703125" style="4" customWidth="1"/>
    <col min="7686" max="7686" width="0.5703125" style="4" customWidth="1"/>
    <col min="7687" max="7687" width="2.5703125" style="4" customWidth="1"/>
    <col min="7688" max="7688" width="2.7109375" style="4" customWidth="1"/>
    <col min="7689" max="7689" width="10.42578125" style="4" customWidth="1"/>
    <col min="7690" max="7690" width="13.42578125" style="4" customWidth="1"/>
    <col min="7691" max="7691" width="0.7109375" style="4" customWidth="1"/>
    <col min="7692" max="7692" width="2.42578125" style="4" customWidth="1"/>
    <col min="7693" max="7693" width="2.85546875" style="4" customWidth="1"/>
    <col min="7694" max="7694" width="2" style="4" customWidth="1"/>
    <col min="7695" max="7695" width="12.42578125" style="4" customWidth="1"/>
    <col min="7696" max="7696" width="3" style="4" customWidth="1"/>
    <col min="7697" max="7697" width="2" style="4" customWidth="1"/>
    <col min="7698" max="7698" width="13.5703125" style="4" customWidth="1"/>
    <col min="7699" max="7699" width="0.5703125" style="4" customWidth="1"/>
    <col min="7700" max="7936" width="9.140625" style="4"/>
    <col min="7937" max="7937" width="2.42578125" style="4" customWidth="1"/>
    <col min="7938" max="7938" width="1.85546875" style="4" customWidth="1"/>
    <col min="7939" max="7939" width="2.85546875" style="4" customWidth="1"/>
    <col min="7940" max="7940" width="6.7109375" style="4" customWidth="1"/>
    <col min="7941" max="7941" width="13.5703125" style="4" customWidth="1"/>
    <col min="7942" max="7942" width="0.5703125" style="4" customWidth="1"/>
    <col min="7943" max="7943" width="2.5703125" style="4" customWidth="1"/>
    <col min="7944" max="7944" width="2.7109375" style="4" customWidth="1"/>
    <col min="7945" max="7945" width="10.42578125" style="4" customWidth="1"/>
    <col min="7946" max="7946" width="13.42578125" style="4" customWidth="1"/>
    <col min="7947" max="7947" width="0.7109375" style="4" customWidth="1"/>
    <col min="7948" max="7948" width="2.42578125" style="4" customWidth="1"/>
    <col min="7949" max="7949" width="2.85546875" style="4" customWidth="1"/>
    <col min="7950" max="7950" width="2" style="4" customWidth="1"/>
    <col min="7951" max="7951" width="12.42578125" style="4" customWidth="1"/>
    <col min="7952" max="7952" width="3" style="4" customWidth="1"/>
    <col min="7953" max="7953" width="2" style="4" customWidth="1"/>
    <col min="7954" max="7954" width="13.5703125" style="4" customWidth="1"/>
    <col min="7955" max="7955" width="0.5703125" style="4" customWidth="1"/>
    <col min="7956" max="8192" width="9.140625" style="4"/>
    <col min="8193" max="8193" width="2.42578125" style="4" customWidth="1"/>
    <col min="8194" max="8194" width="1.85546875" style="4" customWidth="1"/>
    <col min="8195" max="8195" width="2.85546875" style="4" customWidth="1"/>
    <col min="8196" max="8196" width="6.7109375" style="4" customWidth="1"/>
    <col min="8197" max="8197" width="13.5703125" style="4" customWidth="1"/>
    <col min="8198" max="8198" width="0.5703125" style="4" customWidth="1"/>
    <col min="8199" max="8199" width="2.5703125" style="4" customWidth="1"/>
    <col min="8200" max="8200" width="2.7109375" style="4" customWidth="1"/>
    <col min="8201" max="8201" width="10.42578125" style="4" customWidth="1"/>
    <col min="8202" max="8202" width="13.42578125" style="4" customWidth="1"/>
    <col min="8203" max="8203" width="0.7109375" style="4" customWidth="1"/>
    <col min="8204" max="8204" width="2.42578125" style="4" customWidth="1"/>
    <col min="8205" max="8205" width="2.85546875" style="4" customWidth="1"/>
    <col min="8206" max="8206" width="2" style="4" customWidth="1"/>
    <col min="8207" max="8207" width="12.42578125" style="4" customWidth="1"/>
    <col min="8208" max="8208" width="3" style="4" customWidth="1"/>
    <col min="8209" max="8209" width="2" style="4" customWidth="1"/>
    <col min="8210" max="8210" width="13.5703125" style="4" customWidth="1"/>
    <col min="8211" max="8211" width="0.5703125" style="4" customWidth="1"/>
    <col min="8212" max="8448" width="9.140625" style="4"/>
    <col min="8449" max="8449" width="2.42578125" style="4" customWidth="1"/>
    <col min="8450" max="8450" width="1.85546875" style="4" customWidth="1"/>
    <col min="8451" max="8451" width="2.85546875" style="4" customWidth="1"/>
    <col min="8452" max="8452" width="6.7109375" style="4" customWidth="1"/>
    <col min="8453" max="8453" width="13.5703125" style="4" customWidth="1"/>
    <col min="8454" max="8454" width="0.5703125" style="4" customWidth="1"/>
    <col min="8455" max="8455" width="2.5703125" style="4" customWidth="1"/>
    <col min="8456" max="8456" width="2.7109375" style="4" customWidth="1"/>
    <col min="8457" max="8457" width="10.42578125" style="4" customWidth="1"/>
    <col min="8458" max="8458" width="13.42578125" style="4" customWidth="1"/>
    <col min="8459" max="8459" width="0.7109375" style="4" customWidth="1"/>
    <col min="8460" max="8460" width="2.42578125" style="4" customWidth="1"/>
    <col min="8461" max="8461" width="2.85546875" style="4" customWidth="1"/>
    <col min="8462" max="8462" width="2" style="4" customWidth="1"/>
    <col min="8463" max="8463" width="12.42578125" style="4" customWidth="1"/>
    <col min="8464" max="8464" width="3" style="4" customWidth="1"/>
    <col min="8465" max="8465" width="2" style="4" customWidth="1"/>
    <col min="8466" max="8466" width="13.5703125" style="4" customWidth="1"/>
    <col min="8467" max="8467" width="0.5703125" style="4" customWidth="1"/>
    <col min="8468" max="8704" width="9.140625" style="4"/>
    <col min="8705" max="8705" width="2.42578125" style="4" customWidth="1"/>
    <col min="8706" max="8706" width="1.85546875" style="4" customWidth="1"/>
    <col min="8707" max="8707" width="2.85546875" style="4" customWidth="1"/>
    <col min="8708" max="8708" width="6.7109375" style="4" customWidth="1"/>
    <col min="8709" max="8709" width="13.5703125" style="4" customWidth="1"/>
    <col min="8710" max="8710" width="0.5703125" style="4" customWidth="1"/>
    <col min="8711" max="8711" width="2.5703125" style="4" customWidth="1"/>
    <col min="8712" max="8712" width="2.7109375" style="4" customWidth="1"/>
    <col min="8713" max="8713" width="10.42578125" style="4" customWidth="1"/>
    <col min="8714" max="8714" width="13.42578125" style="4" customWidth="1"/>
    <col min="8715" max="8715" width="0.7109375" style="4" customWidth="1"/>
    <col min="8716" max="8716" width="2.42578125" style="4" customWidth="1"/>
    <col min="8717" max="8717" width="2.85546875" style="4" customWidth="1"/>
    <col min="8718" max="8718" width="2" style="4" customWidth="1"/>
    <col min="8719" max="8719" width="12.42578125" style="4" customWidth="1"/>
    <col min="8720" max="8720" width="3" style="4" customWidth="1"/>
    <col min="8721" max="8721" width="2" style="4" customWidth="1"/>
    <col min="8722" max="8722" width="13.5703125" style="4" customWidth="1"/>
    <col min="8723" max="8723" width="0.5703125" style="4" customWidth="1"/>
    <col min="8724" max="8960" width="9.140625" style="4"/>
    <col min="8961" max="8961" width="2.42578125" style="4" customWidth="1"/>
    <col min="8962" max="8962" width="1.85546875" style="4" customWidth="1"/>
    <col min="8963" max="8963" width="2.85546875" style="4" customWidth="1"/>
    <col min="8964" max="8964" width="6.7109375" style="4" customWidth="1"/>
    <col min="8965" max="8965" width="13.5703125" style="4" customWidth="1"/>
    <col min="8966" max="8966" width="0.5703125" style="4" customWidth="1"/>
    <col min="8967" max="8967" width="2.5703125" style="4" customWidth="1"/>
    <col min="8968" max="8968" width="2.7109375" style="4" customWidth="1"/>
    <col min="8969" max="8969" width="10.42578125" style="4" customWidth="1"/>
    <col min="8970" max="8970" width="13.42578125" style="4" customWidth="1"/>
    <col min="8971" max="8971" width="0.7109375" style="4" customWidth="1"/>
    <col min="8972" max="8972" width="2.42578125" style="4" customWidth="1"/>
    <col min="8973" max="8973" width="2.85546875" style="4" customWidth="1"/>
    <col min="8974" max="8974" width="2" style="4" customWidth="1"/>
    <col min="8975" max="8975" width="12.42578125" style="4" customWidth="1"/>
    <col min="8976" max="8976" width="3" style="4" customWidth="1"/>
    <col min="8977" max="8977" width="2" style="4" customWidth="1"/>
    <col min="8978" max="8978" width="13.5703125" style="4" customWidth="1"/>
    <col min="8979" max="8979" width="0.5703125" style="4" customWidth="1"/>
    <col min="8980" max="9216" width="9.140625" style="4"/>
    <col min="9217" max="9217" width="2.42578125" style="4" customWidth="1"/>
    <col min="9218" max="9218" width="1.85546875" style="4" customWidth="1"/>
    <col min="9219" max="9219" width="2.85546875" style="4" customWidth="1"/>
    <col min="9220" max="9220" width="6.7109375" style="4" customWidth="1"/>
    <col min="9221" max="9221" width="13.5703125" style="4" customWidth="1"/>
    <col min="9222" max="9222" width="0.5703125" style="4" customWidth="1"/>
    <col min="9223" max="9223" width="2.5703125" style="4" customWidth="1"/>
    <col min="9224" max="9224" width="2.7109375" style="4" customWidth="1"/>
    <col min="9225" max="9225" width="10.42578125" style="4" customWidth="1"/>
    <col min="9226" max="9226" width="13.42578125" style="4" customWidth="1"/>
    <col min="9227" max="9227" width="0.7109375" style="4" customWidth="1"/>
    <col min="9228" max="9228" width="2.42578125" style="4" customWidth="1"/>
    <col min="9229" max="9229" width="2.85546875" style="4" customWidth="1"/>
    <col min="9230" max="9230" width="2" style="4" customWidth="1"/>
    <col min="9231" max="9231" width="12.42578125" style="4" customWidth="1"/>
    <col min="9232" max="9232" width="3" style="4" customWidth="1"/>
    <col min="9233" max="9233" width="2" style="4" customWidth="1"/>
    <col min="9234" max="9234" width="13.5703125" style="4" customWidth="1"/>
    <col min="9235" max="9235" width="0.5703125" style="4" customWidth="1"/>
    <col min="9236" max="9472" width="9.140625" style="4"/>
    <col min="9473" max="9473" width="2.42578125" style="4" customWidth="1"/>
    <col min="9474" max="9474" width="1.85546875" style="4" customWidth="1"/>
    <col min="9475" max="9475" width="2.85546875" style="4" customWidth="1"/>
    <col min="9476" max="9476" width="6.7109375" style="4" customWidth="1"/>
    <col min="9477" max="9477" width="13.5703125" style="4" customWidth="1"/>
    <col min="9478" max="9478" width="0.5703125" style="4" customWidth="1"/>
    <col min="9479" max="9479" width="2.5703125" style="4" customWidth="1"/>
    <col min="9480" max="9480" width="2.7109375" style="4" customWidth="1"/>
    <col min="9481" max="9481" width="10.42578125" style="4" customWidth="1"/>
    <col min="9482" max="9482" width="13.42578125" style="4" customWidth="1"/>
    <col min="9483" max="9483" width="0.7109375" style="4" customWidth="1"/>
    <col min="9484" max="9484" width="2.42578125" style="4" customWidth="1"/>
    <col min="9485" max="9485" width="2.85546875" style="4" customWidth="1"/>
    <col min="9486" max="9486" width="2" style="4" customWidth="1"/>
    <col min="9487" max="9487" width="12.42578125" style="4" customWidth="1"/>
    <col min="9488" max="9488" width="3" style="4" customWidth="1"/>
    <col min="9489" max="9489" width="2" style="4" customWidth="1"/>
    <col min="9490" max="9490" width="13.5703125" style="4" customWidth="1"/>
    <col min="9491" max="9491" width="0.5703125" style="4" customWidth="1"/>
    <col min="9492" max="9728" width="9.140625" style="4"/>
    <col min="9729" max="9729" width="2.42578125" style="4" customWidth="1"/>
    <col min="9730" max="9730" width="1.85546875" style="4" customWidth="1"/>
    <col min="9731" max="9731" width="2.85546875" style="4" customWidth="1"/>
    <col min="9732" max="9732" width="6.7109375" style="4" customWidth="1"/>
    <col min="9733" max="9733" width="13.5703125" style="4" customWidth="1"/>
    <col min="9734" max="9734" width="0.5703125" style="4" customWidth="1"/>
    <col min="9735" max="9735" width="2.5703125" style="4" customWidth="1"/>
    <col min="9736" max="9736" width="2.7109375" style="4" customWidth="1"/>
    <col min="9737" max="9737" width="10.42578125" style="4" customWidth="1"/>
    <col min="9738" max="9738" width="13.42578125" style="4" customWidth="1"/>
    <col min="9739" max="9739" width="0.7109375" style="4" customWidth="1"/>
    <col min="9740" max="9740" width="2.42578125" style="4" customWidth="1"/>
    <col min="9741" max="9741" width="2.85546875" style="4" customWidth="1"/>
    <col min="9742" max="9742" width="2" style="4" customWidth="1"/>
    <col min="9743" max="9743" width="12.42578125" style="4" customWidth="1"/>
    <col min="9744" max="9744" width="3" style="4" customWidth="1"/>
    <col min="9745" max="9745" width="2" style="4" customWidth="1"/>
    <col min="9746" max="9746" width="13.5703125" style="4" customWidth="1"/>
    <col min="9747" max="9747" width="0.5703125" style="4" customWidth="1"/>
    <col min="9748" max="9984" width="9.140625" style="4"/>
    <col min="9985" max="9985" width="2.42578125" style="4" customWidth="1"/>
    <col min="9986" max="9986" width="1.85546875" style="4" customWidth="1"/>
    <col min="9987" max="9987" width="2.85546875" style="4" customWidth="1"/>
    <col min="9988" max="9988" width="6.7109375" style="4" customWidth="1"/>
    <col min="9989" max="9989" width="13.5703125" style="4" customWidth="1"/>
    <col min="9990" max="9990" width="0.5703125" style="4" customWidth="1"/>
    <col min="9991" max="9991" width="2.5703125" style="4" customWidth="1"/>
    <col min="9992" max="9992" width="2.7109375" style="4" customWidth="1"/>
    <col min="9993" max="9993" width="10.42578125" style="4" customWidth="1"/>
    <col min="9994" max="9994" width="13.42578125" style="4" customWidth="1"/>
    <col min="9995" max="9995" width="0.7109375" style="4" customWidth="1"/>
    <col min="9996" max="9996" width="2.42578125" style="4" customWidth="1"/>
    <col min="9997" max="9997" width="2.85546875" style="4" customWidth="1"/>
    <col min="9998" max="9998" width="2" style="4" customWidth="1"/>
    <col min="9999" max="9999" width="12.42578125" style="4" customWidth="1"/>
    <col min="10000" max="10000" width="3" style="4" customWidth="1"/>
    <col min="10001" max="10001" width="2" style="4" customWidth="1"/>
    <col min="10002" max="10002" width="13.5703125" style="4" customWidth="1"/>
    <col min="10003" max="10003" width="0.5703125" style="4" customWidth="1"/>
    <col min="10004" max="10240" width="9.140625" style="4"/>
    <col min="10241" max="10241" width="2.42578125" style="4" customWidth="1"/>
    <col min="10242" max="10242" width="1.85546875" style="4" customWidth="1"/>
    <col min="10243" max="10243" width="2.85546875" style="4" customWidth="1"/>
    <col min="10244" max="10244" width="6.7109375" style="4" customWidth="1"/>
    <col min="10245" max="10245" width="13.5703125" style="4" customWidth="1"/>
    <col min="10246" max="10246" width="0.5703125" style="4" customWidth="1"/>
    <col min="10247" max="10247" width="2.5703125" style="4" customWidth="1"/>
    <col min="10248" max="10248" width="2.7109375" style="4" customWidth="1"/>
    <col min="10249" max="10249" width="10.42578125" style="4" customWidth="1"/>
    <col min="10250" max="10250" width="13.42578125" style="4" customWidth="1"/>
    <col min="10251" max="10251" width="0.7109375" style="4" customWidth="1"/>
    <col min="10252" max="10252" width="2.42578125" style="4" customWidth="1"/>
    <col min="10253" max="10253" width="2.85546875" style="4" customWidth="1"/>
    <col min="10254" max="10254" width="2" style="4" customWidth="1"/>
    <col min="10255" max="10255" width="12.42578125" style="4" customWidth="1"/>
    <col min="10256" max="10256" width="3" style="4" customWidth="1"/>
    <col min="10257" max="10257" width="2" style="4" customWidth="1"/>
    <col min="10258" max="10258" width="13.5703125" style="4" customWidth="1"/>
    <col min="10259" max="10259" width="0.5703125" style="4" customWidth="1"/>
    <col min="10260" max="10496" width="9.140625" style="4"/>
    <col min="10497" max="10497" width="2.42578125" style="4" customWidth="1"/>
    <col min="10498" max="10498" width="1.85546875" style="4" customWidth="1"/>
    <col min="10499" max="10499" width="2.85546875" style="4" customWidth="1"/>
    <col min="10500" max="10500" width="6.7109375" style="4" customWidth="1"/>
    <col min="10501" max="10501" width="13.5703125" style="4" customWidth="1"/>
    <col min="10502" max="10502" width="0.5703125" style="4" customWidth="1"/>
    <col min="10503" max="10503" width="2.5703125" style="4" customWidth="1"/>
    <col min="10504" max="10504" width="2.7109375" style="4" customWidth="1"/>
    <col min="10505" max="10505" width="10.42578125" style="4" customWidth="1"/>
    <col min="10506" max="10506" width="13.42578125" style="4" customWidth="1"/>
    <col min="10507" max="10507" width="0.7109375" style="4" customWidth="1"/>
    <col min="10508" max="10508" width="2.42578125" style="4" customWidth="1"/>
    <col min="10509" max="10509" width="2.85546875" style="4" customWidth="1"/>
    <col min="10510" max="10510" width="2" style="4" customWidth="1"/>
    <col min="10511" max="10511" width="12.42578125" style="4" customWidth="1"/>
    <col min="10512" max="10512" width="3" style="4" customWidth="1"/>
    <col min="10513" max="10513" width="2" style="4" customWidth="1"/>
    <col min="10514" max="10514" width="13.5703125" style="4" customWidth="1"/>
    <col min="10515" max="10515" width="0.5703125" style="4" customWidth="1"/>
    <col min="10516" max="10752" width="9.140625" style="4"/>
    <col min="10753" max="10753" width="2.42578125" style="4" customWidth="1"/>
    <col min="10754" max="10754" width="1.85546875" style="4" customWidth="1"/>
    <col min="10755" max="10755" width="2.85546875" style="4" customWidth="1"/>
    <col min="10756" max="10756" width="6.7109375" style="4" customWidth="1"/>
    <col min="10757" max="10757" width="13.5703125" style="4" customWidth="1"/>
    <col min="10758" max="10758" width="0.5703125" style="4" customWidth="1"/>
    <col min="10759" max="10759" width="2.5703125" style="4" customWidth="1"/>
    <col min="10760" max="10760" width="2.7109375" style="4" customWidth="1"/>
    <col min="10761" max="10761" width="10.42578125" style="4" customWidth="1"/>
    <col min="10762" max="10762" width="13.42578125" style="4" customWidth="1"/>
    <col min="10763" max="10763" width="0.7109375" style="4" customWidth="1"/>
    <col min="10764" max="10764" width="2.42578125" style="4" customWidth="1"/>
    <col min="10765" max="10765" width="2.85546875" style="4" customWidth="1"/>
    <col min="10766" max="10766" width="2" style="4" customWidth="1"/>
    <col min="10767" max="10767" width="12.42578125" style="4" customWidth="1"/>
    <col min="10768" max="10768" width="3" style="4" customWidth="1"/>
    <col min="10769" max="10769" width="2" style="4" customWidth="1"/>
    <col min="10770" max="10770" width="13.5703125" style="4" customWidth="1"/>
    <col min="10771" max="10771" width="0.5703125" style="4" customWidth="1"/>
    <col min="10772" max="11008" width="9.140625" style="4"/>
    <col min="11009" max="11009" width="2.42578125" style="4" customWidth="1"/>
    <col min="11010" max="11010" width="1.85546875" style="4" customWidth="1"/>
    <col min="11011" max="11011" width="2.85546875" style="4" customWidth="1"/>
    <col min="11012" max="11012" width="6.7109375" style="4" customWidth="1"/>
    <col min="11013" max="11013" width="13.5703125" style="4" customWidth="1"/>
    <col min="11014" max="11014" width="0.5703125" style="4" customWidth="1"/>
    <col min="11015" max="11015" width="2.5703125" style="4" customWidth="1"/>
    <col min="11016" max="11016" width="2.7109375" style="4" customWidth="1"/>
    <col min="11017" max="11017" width="10.42578125" style="4" customWidth="1"/>
    <col min="11018" max="11018" width="13.42578125" style="4" customWidth="1"/>
    <col min="11019" max="11019" width="0.7109375" style="4" customWidth="1"/>
    <col min="11020" max="11020" width="2.42578125" style="4" customWidth="1"/>
    <col min="11021" max="11021" width="2.85546875" style="4" customWidth="1"/>
    <col min="11022" max="11022" width="2" style="4" customWidth="1"/>
    <col min="11023" max="11023" width="12.42578125" style="4" customWidth="1"/>
    <col min="11024" max="11024" width="3" style="4" customWidth="1"/>
    <col min="11025" max="11025" width="2" style="4" customWidth="1"/>
    <col min="11026" max="11026" width="13.5703125" style="4" customWidth="1"/>
    <col min="11027" max="11027" width="0.5703125" style="4" customWidth="1"/>
    <col min="11028" max="11264" width="9.140625" style="4"/>
    <col min="11265" max="11265" width="2.42578125" style="4" customWidth="1"/>
    <col min="11266" max="11266" width="1.85546875" style="4" customWidth="1"/>
    <col min="11267" max="11267" width="2.85546875" style="4" customWidth="1"/>
    <col min="11268" max="11268" width="6.7109375" style="4" customWidth="1"/>
    <col min="11269" max="11269" width="13.5703125" style="4" customWidth="1"/>
    <col min="11270" max="11270" width="0.5703125" style="4" customWidth="1"/>
    <col min="11271" max="11271" width="2.5703125" style="4" customWidth="1"/>
    <col min="11272" max="11272" width="2.7109375" style="4" customWidth="1"/>
    <col min="11273" max="11273" width="10.42578125" style="4" customWidth="1"/>
    <col min="11274" max="11274" width="13.42578125" style="4" customWidth="1"/>
    <col min="11275" max="11275" width="0.7109375" style="4" customWidth="1"/>
    <col min="11276" max="11276" width="2.42578125" style="4" customWidth="1"/>
    <col min="11277" max="11277" width="2.85546875" style="4" customWidth="1"/>
    <col min="11278" max="11278" width="2" style="4" customWidth="1"/>
    <col min="11279" max="11279" width="12.42578125" style="4" customWidth="1"/>
    <col min="11280" max="11280" width="3" style="4" customWidth="1"/>
    <col min="11281" max="11281" width="2" style="4" customWidth="1"/>
    <col min="11282" max="11282" width="13.5703125" style="4" customWidth="1"/>
    <col min="11283" max="11283" width="0.5703125" style="4" customWidth="1"/>
    <col min="11284" max="11520" width="9.140625" style="4"/>
    <col min="11521" max="11521" width="2.42578125" style="4" customWidth="1"/>
    <col min="11522" max="11522" width="1.85546875" style="4" customWidth="1"/>
    <col min="11523" max="11523" width="2.85546875" style="4" customWidth="1"/>
    <col min="11524" max="11524" width="6.7109375" style="4" customWidth="1"/>
    <col min="11525" max="11525" width="13.5703125" style="4" customWidth="1"/>
    <col min="11526" max="11526" width="0.5703125" style="4" customWidth="1"/>
    <col min="11527" max="11527" width="2.5703125" style="4" customWidth="1"/>
    <col min="11528" max="11528" width="2.7109375" style="4" customWidth="1"/>
    <col min="11529" max="11529" width="10.42578125" style="4" customWidth="1"/>
    <col min="11530" max="11530" width="13.42578125" style="4" customWidth="1"/>
    <col min="11531" max="11531" width="0.7109375" style="4" customWidth="1"/>
    <col min="11532" max="11532" width="2.42578125" style="4" customWidth="1"/>
    <col min="11533" max="11533" width="2.85546875" style="4" customWidth="1"/>
    <col min="11534" max="11534" width="2" style="4" customWidth="1"/>
    <col min="11535" max="11535" width="12.42578125" style="4" customWidth="1"/>
    <col min="11536" max="11536" width="3" style="4" customWidth="1"/>
    <col min="11537" max="11537" width="2" style="4" customWidth="1"/>
    <col min="11538" max="11538" width="13.5703125" style="4" customWidth="1"/>
    <col min="11539" max="11539" width="0.5703125" style="4" customWidth="1"/>
    <col min="11540" max="11776" width="9.140625" style="4"/>
    <col min="11777" max="11777" width="2.42578125" style="4" customWidth="1"/>
    <col min="11778" max="11778" width="1.85546875" style="4" customWidth="1"/>
    <col min="11779" max="11779" width="2.85546875" style="4" customWidth="1"/>
    <col min="11780" max="11780" width="6.7109375" style="4" customWidth="1"/>
    <col min="11781" max="11781" width="13.5703125" style="4" customWidth="1"/>
    <col min="11782" max="11782" width="0.5703125" style="4" customWidth="1"/>
    <col min="11783" max="11783" width="2.5703125" style="4" customWidth="1"/>
    <col min="11784" max="11784" width="2.7109375" style="4" customWidth="1"/>
    <col min="11785" max="11785" width="10.42578125" style="4" customWidth="1"/>
    <col min="11786" max="11786" width="13.42578125" style="4" customWidth="1"/>
    <col min="11787" max="11787" width="0.7109375" style="4" customWidth="1"/>
    <col min="11788" max="11788" width="2.42578125" style="4" customWidth="1"/>
    <col min="11789" max="11789" width="2.85546875" style="4" customWidth="1"/>
    <col min="11790" max="11790" width="2" style="4" customWidth="1"/>
    <col min="11791" max="11791" width="12.42578125" style="4" customWidth="1"/>
    <col min="11792" max="11792" width="3" style="4" customWidth="1"/>
    <col min="11793" max="11793" width="2" style="4" customWidth="1"/>
    <col min="11794" max="11794" width="13.5703125" style="4" customWidth="1"/>
    <col min="11795" max="11795" width="0.5703125" style="4" customWidth="1"/>
    <col min="11796" max="12032" width="9.140625" style="4"/>
    <col min="12033" max="12033" width="2.42578125" style="4" customWidth="1"/>
    <col min="12034" max="12034" width="1.85546875" style="4" customWidth="1"/>
    <col min="12035" max="12035" width="2.85546875" style="4" customWidth="1"/>
    <col min="12036" max="12036" width="6.7109375" style="4" customWidth="1"/>
    <col min="12037" max="12037" width="13.5703125" style="4" customWidth="1"/>
    <col min="12038" max="12038" width="0.5703125" style="4" customWidth="1"/>
    <col min="12039" max="12039" width="2.5703125" style="4" customWidth="1"/>
    <col min="12040" max="12040" width="2.7109375" style="4" customWidth="1"/>
    <col min="12041" max="12041" width="10.42578125" style="4" customWidth="1"/>
    <col min="12042" max="12042" width="13.42578125" style="4" customWidth="1"/>
    <col min="12043" max="12043" width="0.7109375" style="4" customWidth="1"/>
    <col min="12044" max="12044" width="2.42578125" style="4" customWidth="1"/>
    <col min="12045" max="12045" width="2.85546875" style="4" customWidth="1"/>
    <col min="12046" max="12046" width="2" style="4" customWidth="1"/>
    <col min="12047" max="12047" width="12.42578125" style="4" customWidth="1"/>
    <col min="12048" max="12048" width="3" style="4" customWidth="1"/>
    <col min="12049" max="12049" width="2" style="4" customWidth="1"/>
    <col min="12050" max="12050" width="13.5703125" style="4" customWidth="1"/>
    <col min="12051" max="12051" width="0.5703125" style="4" customWidth="1"/>
    <col min="12052" max="12288" width="9.140625" style="4"/>
    <col min="12289" max="12289" width="2.42578125" style="4" customWidth="1"/>
    <col min="12290" max="12290" width="1.85546875" style="4" customWidth="1"/>
    <col min="12291" max="12291" width="2.85546875" style="4" customWidth="1"/>
    <col min="12292" max="12292" width="6.7109375" style="4" customWidth="1"/>
    <col min="12293" max="12293" width="13.5703125" style="4" customWidth="1"/>
    <col min="12294" max="12294" width="0.5703125" style="4" customWidth="1"/>
    <col min="12295" max="12295" width="2.5703125" style="4" customWidth="1"/>
    <col min="12296" max="12296" width="2.7109375" style="4" customWidth="1"/>
    <col min="12297" max="12297" width="10.42578125" style="4" customWidth="1"/>
    <col min="12298" max="12298" width="13.42578125" style="4" customWidth="1"/>
    <col min="12299" max="12299" width="0.7109375" style="4" customWidth="1"/>
    <col min="12300" max="12300" width="2.42578125" style="4" customWidth="1"/>
    <col min="12301" max="12301" width="2.85546875" style="4" customWidth="1"/>
    <col min="12302" max="12302" width="2" style="4" customWidth="1"/>
    <col min="12303" max="12303" width="12.42578125" style="4" customWidth="1"/>
    <col min="12304" max="12304" width="3" style="4" customWidth="1"/>
    <col min="12305" max="12305" width="2" style="4" customWidth="1"/>
    <col min="12306" max="12306" width="13.5703125" style="4" customWidth="1"/>
    <col min="12307" max="12307" width="0.5703125" style="4" customWidth="1"/>
    <col min="12308" max="12544" width="9.140625" style="4"/>
    <col min="12545" max="12545" width="2.42578125" style="4" customWidth="1"/>
    <col min="12546" max="12546" width="1.85546875" style="4" customWidth="1"/>
    <col min="12547" max="12547" width="2.85546875" style="4" customWidth="1"/>
    <col min="12548" max="12548" width="6.7109375" style="4" customWidth="1"/>
    <col min="12549" max="12549" width="13.5703125" style="4" customWidth="1"/>
    <col min="12550" max="12550" width="0.5703125" style="4" customWidth="1"/>
    <col min="12551" max="12551" width="2.5703125" style="4" customWidth="1"/>
    <col min="12552" max="12552" width="2.7109375" style="4" customWidth="1"/>
    <col min="12553" max="12553" width="10.42578125" style="4" customWidth="1"/>
    <col min="12554" max="12554" width="13.42578125" style="4" customWidth="1"/>
    <col min="12555" max="12555" width="0.7109375" style="4" customWidth="1"/>
    <col min="12556" max="12556" width="2.42578125" style="4" customWidth="1"/>
    <col min="12557" max="12557" width="2.85546875" style="4" customWidth="1"/>
    <col min="12558" max="12558" width="2" style="4" customWidth="1"/>
    <col min="12559" max="12559" width="12.42578125" style="4" customWidth="1"/>
    <col min="12560" max="12560" width="3" style="4" customWidth="1"/>
    <col min="12561" max="12561" width="2" style="4" customWidth="1"/>
    <col min="12562" max="12562" width="13.5703125" style="4" customWidth="1"/>
    <col min="12563" max="12563" width="0.5703125" style="4" customWidth="1"/>
    <col min="12564" max="12800" width="9.140625" style="4"/>
    <col min="12801" max="12801" width="2.42578125" style="4" customWidth="1"/>
    <col min="12802" max="12802" width="1.85546875" style="4" customWidth="1"/>
    <col min="12803" max="12803" width="2.85546875" style="4" customWidth="1"/>
    <col min="12804" max="12804" width="6.7109375" style="4" customWidth="1"/>
    <col min="12805" max="12805" width="13.5703125" style="4" customWidth="1"/>
    <col min="12806" max="12806" width="0.5703125" style="4" customWidth="1"/>
    <col min="12807" max="12807" width="2.5703125" style="4" customWidth="1"/>
    <col min="12808" max="12808" width="2.7109375" style="4" customWidth="1"/>
    <col min="12809" max="12809" width="10.42578125" style="4" customWidth="1"/>
    <col min="12810" max="12810" width="13.42578125" style="4" customWidth="1"/>
    <col min="12811" max="12811" width="0.7109375" style="4" customWidth="1"/>
    <col min="12812" max="12812" width="2.42578125" style="4" customWidth="1"/>
    <col min="12813" max="12813" width="2.85546875" style="4" customWidth="1"/>
    <col min="12814" max="12814" width="2" style="4" customWidth="1"/>
    <col min="12815" max="12815" width="12.42578125" style="4" customWidth="1"/>
    <col min="12816" max="12816" width="3" style="4" customWidth="1"/>
    <col min="12817" max="12817" width="2" style="4" customWidth="1"/>
    <col min="12818" max="12818" width="13.5703125" style="4" customWidth="1"/>
    <col min="12819" max="12819" width="0.5703125" style="4" customWidth="1"/>
    <col min="12820" max="13056" width="9.140625" style="4"/>
    <col min="13057" max="13057" width="2.42578125" style="4" customWidth="1"/>
    <col min="13058" max="13058" width="1.85546875" style="4" customWidth="1"/>
    <col min="13059" max="13059" width="2.85546875" style="4" customWidth="1"/>
    <col min="13060" max="13060" width="6.7109375" style="4" customWidth="1"/>
    <col min="13061" max="13061" width="13.5703125" style="4" customWidth="1"/>
    <col min="13062" max="13062" width="0.5703125" style="4" customWidth="1"/>
    <col min="13063" max="13063" width="2.5703125" style="4" customWidth="1"/>
    <col min="13064" max="13064" width="2.7109375" style="4" customWidth="1"/>
    <col min="13065" max="13065" width="10.42578125" style="4" customWidth="1"/>
    <col min="13066" max="13066" width="13.42578125" style="4" customWidth="1"/>
    <col min="13067" max="13067" width="0.7109375" style="4" customWidth="1"/>
    <col min="13068" max="13068" width="2.42578125" style="4" customWidth="1"/>
    <col min="13069" max="13069" width="2.85546875" style="4" customWidth="1"/>
    <col min="13070" max="13070" width="2" style="4" customWidth="1"/>
    <col min="13071" max="13071" width="12.42578125" style="4" customWidth="1"/>
    <col min="13072" max="13072" width="3" style="4" customWidth="1"/>
    <col min="13073" max="13073" width="2" style="4" customWidth="1"/>
    <col min="13074" max="13074" width="13.5703125" style="4" customWidth="1"/>
    <col min="13075" max="13075" width="0.5703125" style="4" customWidth="1"/>
    <col min="13076" max="13312" width="9.140625" style="4"/>
    <col min="13313" max="13313" width="2.42578125" style="4" customWidth="1"/>
    <col min="13314" max="13314" width="1.85546875" style="4" customWidth="1"/>
    <col min="13315" max="13315" width="2.85546875" style="4" customWidth="1"/>
    <col min="13316" max="13316" width="6.7109375" style="4" customWidth="1"/>
    <col min="13317" max="13317" width="13.5703125" style="4" customWidth="1"/>
    <col min="13318" max="13318" width="0.5703125" style="4" customWidth="1"/>
    <col min="13319" max="13319" width="2.5703125" style="4" customWidth="1"/>
    <col min="13320" max="13320" width="2.7109375" style="4" customWidth="1"/>
    <col min="13321" max="13321" width="10.42578125" style="4" customWidth="1"/>
    <col min="13322" max="13322" width="13.42578125" style="4" customWidth="1"/>
    <col min="13323" max="13323" width="0.7109375" style="4" customWidth="1"/>
    <col min="13324" max="13324" width="2.42578125" style="4" customWidth="1"/>
    <col min="13325" max="13325" width="2.85546875" style="4" customWidth="1"/>
    <col min="13326" max="13326" width="2" style="4" customWidth="1"/>
    <col min="13327" max="13327" width="12.42578125" style="4" customWidth="1"/>
    <col min="13328" max="13328" width="3" style="4" customWidth="1"/>
    <col min="13329" max="13329" width="2" style="4" customWidth="1"/>
    <col min="13330" max="13330" width="13.5703125" style="4" customWidth="1"/>
    <col min="13331" max="13331" width="0.5703125" style="4" customWidth="1"/>
    <col min="13332" max="13568" width="9.140625" style="4"/>
    <col min="13569" max="13569" width="2.42578125" style="4" customWidth="1"/>
    <col min="13570" max="13570" width="1.85546875" style="4" customWidth="1"/>
    <col min="13571" max="13571" width="2.85546875" style="4" customWidth="1"/>
    <col min="13572" max="13572" width="6.7109375" style="4" customWidth="1"/>
    <col min="13573" max="13573" width="13.5703125" style="4" customWidth="1"/>
    <col min="13574" max="13574" width="0.5703125" style="4" customWidth="1"/>
    <col min="13575" max="13575" width="2.5703125" style="4" customWidth="1"/>
    <col min="13576" max="13576" width="2.7109375" style="4" customWidth="1"/>
    <col min="13577" max="13577" width="10.42578125" style="4" customWidth="1"/>
    <col min="13578" max="13578" width="13.42578125" style="4" customWidth="1"/>
    <col min="13579" max="13579" width="0.7109375" style="4" customWidth="1"/>
    <col min="13580" max="13580" width="2.42578125" style="4" customWidth="1"/>
    <col min="13581" max="13581" width="2.85546875" style="4" customWidth="1"/>
    <col min="13582" max="13582" width="2" style="4" customWidth="1"/>
    <col min="13583" max="13583" width="12.42578125" style="4" customWidth="1"/>
    <col min="13584" max="13584" width="3" style="4" customWidth="1"/>
    <col min="13585" max="13585" width="2" style="4" customWidth="1"/>
    <col min="13586" max="13586" width="13.5703125" style="4" customWidth="1"/>
    <col min="13587" max="13587" width="0.5703125" style="4" customWidth="1"/>
    <col min="13588" max="13824" width="9.140625" style="4"/>
    <col min="13825" max="13825" width="2.42578125" style="4" customWidth="1"/>
    <col min="13826" max="13826" width="1.85546875" style="4" customWidth="1"/>
    <col min="13827" max="13827" width="2.85546875" style="4" customWidth="1"/>
    <col min="13828" max="13828" width="6.7109375" style="4" customWidth="1"/>
    <col min="13829" max="13829" width="13.5703125" style="4" customWidth="1"/>
    <col min="13830" max="13830" width="0.5703125" style="4" customWidth="1"/>
    <col min="13831" max="13831" width="2.5703125" style="4" customWidth="1"/>
    <col min="13832" max="13832" width="2.7109375" style="4" customWidth="1"/>
    <col min="13833" max="13833" width="10.42578125" style="4" customWidth="1"/>
    <col min="13834" max="13834" width="13.42578125" style="4" customWidth="1"/>
    <col min="13835" max="13835" width="0.7109375" style="4" customWidth="1"/>
    <col min="13836" max="13836" width="2.42578125" style="4" customWidth="1"/>
    <col min="13837" max="13837" width="2.85546875" style="4" customWidth="1"/>
    <col min="13838" max="13838" width="2" style="4" customWidth="1"/>
    <col min="13839" max="13839" width="12.42578125" style="4" customWidth="1"/>
    <col min="13840" max="13840" width="3" style="4" customWidth="1"/>
    <col min="13841" max="13841" width="2" style="4" customWidth="1"/>
    <col min="13842" max="13842" width="13.5703125" style="4" customWidth="1"/>
    <col min="13843" max="13843" width="0.5703125" style="4" customWidth="1"/>
    <col min="13844" max="14080" width="9.140625" style="4"/>
    <col min="14081" max="14081" width="2.42578125" style="4" customWidth="1"/>
    <col min="14082" max="14082" width="1.85546875" style="4" customWidth="1"/>
    <col min="14083" max="14083" width="2.85546875" style="4" customWidth="1"/>
    <col min="14084" max="14084" width="6.7109375" style="4" customWidth="1"/>
    <col min="14085" max="14085" width="13.5703125" style="4" customWidth="1"/>
    <col min="14086" max="14086" width="0.5703125" style="4" customWidth="1"/>
    <col min="14087" max="14087" width="2.5703125" style="4" customWidth="1"/>
    <col min="14088" max="14088" width="2.7109375" style="4" customWidth="1"/>
    <col min="14089" max="14089" width="10.42578125" style="4" customWidth="1"/>
    <col min="14090" max="14090" width="13.42578125" style="4" customWidth="1"/>
    <col min="14091" max="14091" width="0.7109375" style="4" customWidth="1"/>
    <col min="14092" max="14092" width="2.42578125" style="4" customWidth="1"/>
    <col min="14093" max="14093" width="2.85546875" style="4" customWidth="1"/>
    <col min="14094" max="14094" width="2" style="4" customWidth="1"/>
    <col min="14095" max="14095" width="12.42578125" style="4" customWidth="1"/>
    <col min="14096" max="14096" width="3" style="4" customWidth="1"/>
    <col min="14097" max="14097" width="2" style="4" customWidth="1"/>
    <col min="14098" max="14098" width="13.5703125" style="4" customWidth="1"/>
    <col min="14099" max="14099" width="0.5703125" style="4" customWidth="1"/>
    <col min="14100" max="14336" width="9.140625" style="4"/>
    <col min="14337" max="14337" width="2.42578125" style="4" customWidth="1"/>
    <col min="14338" max="14338" width="1.85546875" style="4" customWidth="1"/>
    <col min="14339" max="14339" width="2.85546875" style="4" customWidth="1"/>
    <col min="14340" max="14340" width="6.7109375" style="4" customWidth="1"/>
    <col min="14341" max="14341" width="13.5703125" style="4" customWidth="1"/>
    <col min="14342" max="14342" width="0.5703125" style="4" customWidth="1"/>
    <col min="14343" max="14343" width="2.5703125" style="4" customWidth="1"/>
    <col min="14344" max="14344" width="2.7109375" style="4" customWidth="1"/>
    <col min="14345" max="14345" width="10.42578125" style="4" customWidth="1"/>
    <col min="14346" max="14346" width="13.42578125" style="4" customWidth="1"/>
    <col min="14347" max="14347" width="0.7109375" style="4" customWidth="1"/>
    <col min="14348" max="14348" width="2.42578125" style="4" customWidth="1"/>
    <col min="14349" max="14349" width="2.85546875" style="4" customWidth="1"/>
    <col min="14350" max="14350" width="2" style="4" customWidth="1"/>
    <col min="14351" max="14351" width="12.42578125" style="4" customWidth="1"/>
    <col min="14352" max="14352" width="3" style="4" customWidth="1"/>
    <col min="14353" max="14353" width="2" style="4" customWidth="1"/>
    <col min="14354" max="14354" width="13.5703125" style="4" customWidth="1"/>
    <col min="14355" max="14355" width="0.5703125" style="4" customWidth="1"/>
    <col min="14356" max="14592" width="9.140625" style="4"/>
    <col min="14593" max="14593" width="2.42578125" style="4" customWidth="1"/>
    <col min="14594" max="14594" width="1.85546875" style="4" customWidth="1"/>
    <col min="14595" max="14595" width="2.85546875" style="4" customWidth="1"/>
    <col min="14596" max="14596" width="6.7109375" style="4" customWidth="1"/>
    <col min="14597" max="14597" width="13.5703125" style="4" customWidth="1"/>
    <col min="14598" max="14598" width="0.5703125" style="4" customWidth="1"/>
    <col min="14599" max="14599" width="2.5703125" style="4" customWidth="1"/>
    <col min="14600" max="14600" width="2.7109375" style="4" customWidth="1"/>
    <col min="14601" max="14601" width="10.42578125" style="4" customWidth="1"/>
    <col min="14602" max="14602" width="13.42578125" style="4" customWidth="1"/>
    <col min="14603" max="14603" width="0.7109375" style="4" customWidth="1"/>
    <col min="14604" max="14604" width="2.42578125" style="4" customWidth="1"/>
    <col min="14605" max="14605" width="2.85546875" style="4" customWidth="1"/>
    <col min="14606" max="14606" width="2" style="4" customWidth="1"/>
    <col min="14607" max="14607" width="12.42578125" style="4" customWidth="1"/>
    <col min="14608" max="14608" width="3" style="4" customWidth="1"/>
    <col min="14609" max="14609" width="2" style="4" customWidth="1"/>
    <col min="14610" max="14610" width="13.5703125" style="4" customWidth="1"/>
    <col min="14611" max="14611" width="0.5703125" style="4" customWidth="1"/>
    <col min="14612" max="14848" width="9.140625" style="4"/>
    <col min="14849" max="14849" width="2.42578125" style="4" customWidth="1"/>
    <col min="14850" max="14850" width="1.85546875" style="4" customWidth="1"/>
    <col min="14851" max="14851" width="2.85546875" style="4" customWidth="1"/>
    <col min="14852" max="14852" width="6.7109375" style="4" customWidth="1"/>
    <col min="14853" max="14853" width="13.5703125" style="4" customWidth="1"/>
    <col min="14854" max="14854" width="0.5703125" style="4" customWidth="1"/>
    <col min="14855" max="14855" width="2.5703125" style="4" customWidth="1"/>
    <col min="14856" max="14856" width="2.7109375" style="4" customWidth="1"/>
    <col min="14857" max="14857" width="10.42578125" style="4" customWidth="1"/>
    <col min="14858" max="14858" width="13.42578125" style="4" customWidth="1"/>
    <col min="14859" max="14859" width="0.7109375" style="4" customWidth="1"/>
    <col min="14860" max="14860" width="2.42578125" style="4" customWidth="1"/>
    <col min="14861" max="14861" width="2.85546875" style="4" customWidth="1"/>
    <col min="14862" max="14862" width="2" style="4" customWidth="1"/>
    <col min="14863" max="14863" width="12.42578125" style="4" customWidth="1"/>
    <col min="14864" max="14864" width="3" style="4" customWidth="1"/>
    <col min="14865" max="14865" width="2" style="4" customWidth="1"/>
    <col min="14866" max="14866" width="13.5703125" style="4" customWidth="1"/>
    <col min="14867" max="14867" width="0.5703125" style="4" customWidth="1"/>
    <col min="14868" max="15104" width="9.140625" style="4"/>
    <col min="15105" max="15105" width="2.42578125" style="4" customWidth="1"/>
    <col min="15106" max="15106" width="1.85546875" style="4" customWidth="1"/>
    <col min="15107" max="15107" width="2.85546875" style="4" customWidth="1"/>
    <col min="15108" max="15108" width="6.7109375" style="4" customWidth="1"/>
    <col min="15109" max="15109" width="13.5703125" style="4" customWidth="1"/>
    <col min="15110" max="15110" width="0.5703125" style="4" customWidth="1"/>
    <col min="15111" max="15111" width="2.5703125" style="4" customWidth="1"/>
    <col min="15112" max="15112" width="2.7109375" style="4" customWidth="1"/>
    <col min="15113" max="15113" width="10.42578125" style="4" customWidth="1"/>
    <col min="15114" max="15114" width="13.42578125" style="4" customWidth="1"/>
    <col min="15115" max="15115" width="0.7109375" style="4" customWidth="1"/>
    <col min="15116" max="15116" width="2.42578125" style="4" customWidth="1"/>
    <col min="15117" max="15117" width="2.85546875" style="4" customWidth="1"/>
    <col min="15118" max="15118" width="2" style="4" customWidth="1"/>
    <col min="15119" max="15119" width="12.42578125" style="4" customWidth="1"/>
    <col min="15120" max="15120" width="3" style="4" customWidth="1"/>
    <col min="15121" max="15121" width="2" style="4" customWidth="1"/>
    <col min="15122" max="15122" width="13.5703125" style="4" customWidth="1"/>
    <col min="15123" max="15123" width="0.5703125" style="4" customWidth="1"/>
    <col min="15124" max="15360" width="9.140625" style="4"/>
    <col min="15361" max="15361" width="2.42578125" style="4" customWidth="1"/>
    <col min="15362" max="15362" width="1.85546875" style="4" customWidth="1"/>
    <col min="15363" max="15363" width="2.85546875" style="4" customWidth="1"/>
    <col min="15364" max="15364" width="6.7109375" style="4" customWidth="1"/>
    <col min="15365" max="15365" width="13.5703125" style="4" customWidth="1"/>
    <col min="15366" max="15366" width="0.5703125" style="4" customWidth="1"/>
    <col min="15367" max="15367" width="2.5703125" style="4" customWidth="1"/>
    <col min="15368" max="15368" width="2.7109375" style="4" customWidth="1"/>
    <col min="15369" max="15369" width="10.42578125" style="4" customWidth="1"/>
    <col min="15370" max="15370" width="13.42578125" style="4" customWidth="1"/>
    <col min="15371" max="15371" width="0.7109375" style="4" customWidth="1"/>
    <col min="15372" max="15372" width="2.42578125" style="4" customWidth="1"/>
    <col min="15373" max="15373" width="2.85546875" style="4" customWidth="1"/>
    <col min="15374" max="15374" width="2" style="4" customWidth="1"/>
    <col min="15375" max="15375" width="12.42578125" style="4" customWidth="1"/>
    <col min="15376" max="15376" width="3" style="4" customWidth="1"/>
    <col min="15377" max="15377" width="2" style="4" customWidth="1"/>
    <col min="15378" max="15378" width="13.5703125" style="4" customWidth="1"/>
    <col min="15379" max="15379" width="0.5703125" style="4" customWidth="1"/>
    <col min="15380" max="15616" width="9.140625" style="4"/>
    <col min="15617" max="15617" width="2.42578125" style="4" customWidth="1"/>
    <col min="15618" max="15618" width="1.85546875" style="4" customWidth="1"/>
    <col min="15619" max="15619" width="2.85546875" style="4" customWidth="1"/>
    <col min="15620" max="15620" width="6.7109375" style="4" customWidth="1"/>
    <col min="15621" max="15621" width="13.5703125" style="4" customWidth="1"/>
    <col min="15622" max="15622" width="0.5703125" style="4" customWidth="1"/>
    <col min="15623" max="15623" width="2.5703125" style="4" customWidth="1"/>
    <col min="15624" max="15624" width="2.7109375" style="4" customWidth="1"/>
    <col min="15625" max="15625" width="10.42578125" style="4" customWidth="1"/>
    <col min="15626" max="15626" width="13.42578125" style="4" customWidth="1"/>
    <col min="15627" max="15627" width="0.7109375" style="4" customWidth="1"/>
    <col min="15628" max="15628" width="2.42578125" style="4" customWidth="1"/>
    <col min="15629" max="15629" width="2.85546875" style="4" customWidth="1"/>
    <col min="15630" max="15630" width="2" style="4" customWidth="1"/>
    <col min="15631" max="15631" width="12.42578125" style="4" customWidth="1"/>
    <col min="15632" max="15632" width="3" style="4" customWidth="1"/>
    <col min="15633" max="15633" width="2" style="4" customWidth="1"/>
    <col min="15634" max="15634" width="13.5703125" style="4" customWidth="1"/>
    <col min="15635" max="15635" width="0.5703125" style="4" customWidth="1"/>
    <col min="15636" max="15872" width="9.140625" style="4"/>
    <col min="15873" max="15873" width="2.42578125" style="4" customWidth="1"/>
    <col min="15874" max="15874" width="1.85546875" style="4" customWidth="1"/>
    <col min="15875" max="15875" width="2.85546875" style="4" customWidth="1"/>
    <col min="15876" max="15876" width="6.7109375" style="4" customWidth="1"/>
    <col min="15877" max="15877" width="13.5703125" style="4" customWidth="1"/>
    <col min="15878" max="15878" width="0.5703125" style="4" customWidth="1"/>
    <col min="15879" max="15879" width="2.5703125" style="4" customWidth="1"/>
    <col min="15880" max="15880" width="2.7109375" style="4" customWidth="1"/>
    <col min="15881" max="15881" width="10.42578125" style="4" customWidth="1"/>
    <col min="15882" max="15882" width="13.42578125" style="4" customWidth="1"/>
    <col min="15883" max="15883" width="0.7109375" style="4" customWidth="1"/>
    <col min="15884" max="15884" width="2.42578125" style="4" customWidth="1"/>
    <col min="15885" max="15885" width="2.85546875" style="4" customWidth="1"/>
    <col min="15886" max="15886" width="2" style="4" customWidth="1"/>
    <col min="15887" max="15887" width="12.42578125" style="4" customWidth="1"/>
    <col min="15888" max="15888" width="3" style="4" customWidth="1"/>
    <col min="15889" max="15889" width="2" style="4" customWidth="1"/>
    <col min="15890" max="15890" width="13.5703125" style="4" customWidth="1"/>
    <col min="15891" max="15891" width="0.5703125" style="4" customWidth="1"/>
    <col min="15892" max="16128" width="9.140625" style="4"/>
    <col min="16129" max="16129" width="2.42578125" style="4" customWidth="1"/>
    <col min="16130" max="16130" width="1.85546875" style="4" customWidth="1"/>
    <col min="16131" max="16131" width="2.85546875" style="4" customWidth="1"/>
    <col min="16132" max="16132" width="6.7109375" style="4" customWidth="1"/>
    <col min="16133" max="16133" width="13.5703125" style="4" customWidth="1"/>
    <col min="16134" max="16134" width="0.5703125" style="4" customWidth="1"/>
    <col min="16135" max="16135" width="2.5703125" style="4" customWidth="1"/>
    <col min="16136" max="16136" width="2.7109375" style="4" customWidth="1"/>
    <col min="16137" max="16137" width="10.42578125" style="4" customWidth="1"/>
    <col min="16138" max="16138" width="13.42578125" style="4" customWidth="1"/>
    <col min="16139" max="16139" width="0.7109375" style="4" customWidth="1"/>
    <col min="16140" max="16140" width="2.42578125" style="4" customWidth="1"/>
    <col min="16141" max="16141" width="2.85546875" style="4" customWidth="1"/>
    <col min="16142" max="16142" width="2" style="4" customWidth="1"/>
    <col min="16143" max="16143" width="12.42578125" style="4" customWidth="1"/>
    <col min="16144" max="16144" width="3" style="4" customWidth="1"/>
    <col min="16145" max="16145" width="2" style="4" customWidth="1"/>
    <col min="16146" max="16146" width="13.5703125" style="4" customWidth="1"/>
    <col min="16147" max="16147" width="0.5703125" style="4" customWidth="1"/>
    <col min="16148" max="16384" width="9.140625" style="4"/>
  </cols>
  <sheetData>
    <row r="1" spans="1:19" ht="12.75" hidden="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3.25" customHeight="1" x14ac:dyDescent="0.35">
      <c r="A2" s="1"/>
      <c r="B2" s="2"/>
      <c r="C2" s="2"/>
      <c r="D2" s="2"/>
      <c r="E2" s="2"/>
      <c r="F2" s="2"/>
      <c r="G2" s="5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19" ht="12" hidden="1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ht="8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</row>
    <row r="5" spans="1:19" ht="18" customHeight="1" x14ac:dyDescent="0.25">
      <c r="A5" s="12"/>
      <c r="B5" s="13" t="s">
        <v>1</v>
      </c>
      <c r="C5" s="13"/>
      <c r="D5" s="13"/>
      <c r="E5" s="14" t="s">
        <v>2</v>
      </c>
      <c r="F5" s="15"/>
      <c r="G5" s="15"/>
      <c r="H5" s="15"/>
      <c r="I5" s="15"/>
      <c r="J5" s="16"/>
      <c r="K5" s="13"/>
      <c r="L5" s="13"/>
      <c r="M5" s="13"/>
      <c r="N5" s="13"/>
      <c r="O5" s="13" t="s">
        <v>3</v>
      </c>
      <c r="P5" s="17" t="s">
        <v>4</v>
      </c>
      <c r="Q5" s="18"/>
      <c r="R5" s="19"/>
      <c r="S5" s="20"/>
    </row>
    <row r="6" spans="1:19" ht="17.25" hidden="1" customHeight="1" x14ac:dyDescent="0.25">
      <c r="A6" s="12"/>
      <c r="B6" s="13" t="s">
        <v>5</v>
      </c>
      <c r="C6" s="13"/>
      <c r="D6" s="13"/>
      <c r="E6" s="21" t="s">
        <v>6</v>
      </c>
      <c r="F6" s="22"/>
      <c r="G6" s="22"/>
      <c r="H6" s="22"/>
      <c r="I6" s="22"/>
      <c r="J6" s="23"/>
      <c r="K6" s="13"/>
      <c r="L6" s="13"/>
      <c r="M6" s="13"/>
      <c r="N6" s="13"/>
      <c r="O6" s="13"/>
      <c r="P6" s="24"/>
      <c r="Q6" s="25"/>
      <c r="R6" s="23"/>
      <c r="S6" s="20"/>
    </row>
    <row r="7" spans="1:19" ht="16.5" customHeight="1" x14ac:dyDescent="0.25">
      <c r="A7" s="12"/>
      <c r="B7" s="13" t="s">
        <v>7</v>
      </c>
      <c r="C7" s="13"/>
      <c r="D7" s="13"/>
      <c r="E7" s="14" t="s">
        <v>2</v>
      </c>
      <c r="F7" s="15"/>
      <c r="G7" s="15"/>
      <c r="H7" s="15"/>
      <c r="I7" s="15"/>
      <c r="J7" s="16"/>
      <c r="K7" s="13"/>
      <c r="L7" s="13"/>
      <c r="M7" s="13"/>
      <c r="N7" s="13"/>
      <c r="O7" s="13" t="s">
        <v>8</v>
      </c>
      <c r="P7" s="24" t="s">
        <v>9</v>
      </c>
      <c r="Q7" s="25"/>
      <c r="R7" s="23"/>
      <c r="S7" s="20"/>
    </row>
    <row r="8" spans="1:19" ht="17.25" hidden="1" customHeight="1" x14ac:dyDescent="0.25">
      <c r="A8" s="12"/>
      <c r="B8" s="13" t="s">
        <v>10</v>
      </c>
      <c r="C8" s="13"/>
      <c r="D8" s="13"/>
      <c r="E8" s="21" t="s">
        <v>11</v>
      </c>
      <c r="F8" s="13"/>
      <c r="G8" s="13"/>
      <c r="H8" s="13"/>
      <c r="I8" s="13"/>
      <c r="J8" s="23"/>
      <c r="K8" s="13"/>
      <c r="L8" s="13"/>
      <c r="M8" s="13"/>
      <c r="N8" s="13"/>
      <c r="O8" s="13"/>
      <c r="P8" s="24"/>
      <c r="Q8" s="25"/>
      <c r="R8" s="23"/>
      <c r="S8" s="20"/>
    </row>
    <row r="9" spans="1:19" ht="24" customHeight="1" x14ac:dyDescent="0.25">
      <c r="A9" s="12"/>
      <c r="B9" s="13" t="s">
        <v>12</v>
      </c>
      <c r="C9" s="13"/>
      <c r="D9" s="13"/>
      <c r="E9" s="26" t="s">
        <v>4</v>
      </c>
      <c r="F9" s="27"/>
      <c r="G9" s="27"/>
      <c r="H9" s="27"/>
      <c r="I9" s="27"/>
      <c r="J9" s="28"/>
      <c r="K9" s="13"/>
      <c r="L9" s="13"/>
      <c r="M9" s="13"/>
      <c r="N9" s="13"/>
      <c r="O9" s="13" t="s">
        <v>13</v>
      </c>
      <c r="P9" s="29" t="s">
        <v>14</v>
      </c>
      <c r="Q9" s="30"/>
      <c r="R9" s="31"/>
      <c r="S9" s="20"/>
    </row>
    <row r="10" spans="1:19" ht="17.25" hidden="1" customHeight="1" x14ac:dyDescent="0.25">
      <c r="A10" s="12"/>
      <c r="B10" s="13" t="s">
        <v>15</v>
      </c>
      <c r="C10" s="13"/>
      <c r="D10" s="13"/>
      <c r="E10" s="32" t="s">
        <v>4</v>
      </c>
      <c r="F10" s="22"/>
      <c r="G10" s="22"/>
      <c r="H10" s="22"/>
      <c r="I10" s="22"/>
      <c r="J10" s="22"/>
      <c r="K10" s="13"/>
      <c r="L10" s="13"/>
      <c r="M10" s="13"/>
      <c r="N10" s="13"/>
      <c r="O10" s="13"/>
      <c r="P10" s="25"/>
      <c r="Q10" s="25"/>
      <c r="R10" s="22"/>
      <c r="S10" s="20"/>
    </row>
    <row r="11" spans="1:19" ht="17.25" hidden="1" customHeight="1" x14ac:dyDescent="0.25">
      <c r="A11" s="12"/>
      <c r="B11" s="13" t="s">
        <v>16</v>
      </c>
      <c r="C11" s="13"/>
      <c r="D11" s="13"/>
      <c r="E11" s="32" t="s">
        <v>4</v>
      </c>
      <c r="F11" s="22"/>
      <c r="G11" s="22"/>
      <c r="H11" s="22"/>
      <c r="I11" s="22"/>
      <c r="J11" s="22"/>
      <c r="K11" s="13"/>
      <c r="L11" s="13"/>
      <c r="M11" s="13"/>
      <c r="N11" s="13"/>
      <c r="O11" s="13"/>
      <c r="P11" s="25"/>
      <c r="Q11" s="25"/>
      <c r="R11" s="22"/>
      <c r="S11" s="20"/>
    </row>
    <row r="12" spans="1:19" ht="17.25" hidden="1" customHeight="1" x14ac:dyDescent="0.25">
      <c r="A12" s="12"/>
      <c r="B12" s="13" t="s">
        <v>17</v>
      </c>
      <c r="C12" s="13"/>
      <c r="D12" s="13"/>
      <c r="E12" s="32" t="s">
        <v>4</v>
      </c>
      <c r="F12" s="22"/>
      <c r="G12" s="22"/>
      <c r="H12" s="22"/>
      <c r="I12" s="22"/>
      <c r="J12" s="22"/>
      <c r="K12" s="13"/>
      <c r="L12" s="13"/>
      <c r="M12" s="13"/>
      <c r="N12" s="13"/>
      <c r="O12" s="13"/>
      <c r="P12" s="25"/>
      <c r="Q12" s="25"/>
      <c r="R12" s="22"/>
      <c r="S12" s="20"/>
    </row>
    <row r="13" spans="1:19" ht="17.25" hidden="1" customHeight="1" x14ac:dyDescent="0.25">
      <c r="A13" s="12"/>
      <c r="B13" s="13"/>
      <c r="C13" s="13"/>
      <c r="D13" s="13"/>
      <c r="E13" s="32" t="s">
        <v>4</v>
      </c>
      <c r="F13" s="22"/>
      <c r="G13" s="22"/>
      <c r="H13" s="22"/>
      <c r="I13" s="22"/>
      <c r="J13" s="22"/>
      <c r="K13" s="13"/>
      <c r="L13" s="13"/>
      <c r="M13" s="13"/>
      <c r="N13" s="13"/>
      <c r="O13" s="13"/>
      <c r="P13" s="25"/>
      <c r="Q13" s="25"/>
      <c r="R13" s="22"/>
      <c r="S13" s="20"/>
    </row>
    <row r="14" spans="1:19" ht="17.25" hidden="1" customHeight="1" x14ac:dyDescent="0.25">
      <c r="A14" s="12"/>
      <c r="B14" s="13"/>
      <c r="C14" s="13"/>
      <c r="D14" s="13"/>
      <c r="E14" s="32" t="s">
        <v>4</v>
      </c>
      <c r="F14" s="22"/>
      <c r="G14" s="22"/>
      <c r="H14" s="22"/>
      <c r="I14" s="22"/>
      <c r="J14" s="22"/>
      <c r="K14" s="13"/>
      <c r="L14" s="13"/>
      <c r="M14" s="13"/>
      <c r="N14" s="13"/>
      <c r="O14" s="13"/>
      <c r="P14" s="25"/>
      <c r="Q14" s="25"/>
      <c r="R14" s="22"/>
      <c r="S14" s="20"/>
    </row>
    <row r="15" spans="1:19" ht="17.25" hidden="1" customHeight="1" x14ac:dyDescent="0.25">
      <c r="A15" s="12"/>
      <c r="B15" s="13"/>
      <c r="C15" s="13"/>
      <c r="D15" s="13"/>
      <c r="E15" s="32" t="s">
        <v>4</v>
      </c>
      <c r="F15" s="22"/>
      <c r="G15" s="22"/>
      <c r="H15" s="22"/>
      <c r="I15" s="22"/>
      <c r="J15" s="22"/>
      <c r="K15" s="13"/>
      <c r="L15" s="13"/>
      <c r="M15" s="13"/>
      <c r="N15" s="13"/>
      <c r="O15" s="13"/>
      <c r="P15" s="25"/>
      <c r="Q15" s="25"/>
      <c r="R15" s="22"/>
      <c r="S15" s="20"/>
    </row>
    <row r="16" spans="1:19" ht="17.25" hidden="1" customHeight="1" x14ac:dyDescent="0.25">
      <c r="A16" s="12"/>
      <c r="B16" s="13"/>
      <c r="C16" s="13"/>
      <c r="D16" s="13"/>
      <c r="E16" s="32" t="s">
        <v>4</v>
      </c>
      <c r="F16" s="22"/>
      <c r="G16" s="22"/>
      <c r="H16" s="22"/>
      <c r="I16" s="22"/>
      <c r="J16" s="22"/>
      <c r="K16" s="13"/>
      <c r="L16" s="13"/>
      <c r="M16" s="13"/>
      <c r="N16" s="13"/>
      <c r="O16" s="13"/>
      <c r="P16" s="25"/>
      <c r="Q16" s="25"/>
      <c r="R16" s="22"/>
      <c r="S16" s="20"/>
    </row>
    <row r="17" spans="1:19" ht="17.25" hidden="1" customHeight="1" x14ac:dyDescent="0.25">
      <c r="A17" s="12"/>
      <c r="B17" s="13"/>
      <c r="C17" s="13"/>
      <c r="D17" s="13"/>
      <c r="E17" s="32" t="s">
        <v>4</v>
      </c>
      <c r="F17" s="22"/>
      <c r="G17" s="22"/>
      <c r="H17" s="22"/>
      <c r="I17" s="22"/>
      <c r="J17" s="22"/>
      <c r="K17" s="13"/>
      <c r="L17" s="13"/>
      <c r="M17" s="13"/>
      <c r="N17" s="13"/>
      <c r="O17" s="13"/>
      <c r="P17" s="25"/>
      <c r="Q17" s="25"/>
      <c r="R17" s="22"/>
      <c r="S17" s="20"/>
    </row>
    <row r="18" spans="1:19" ht="17.25" hidden="1" customHeight="1" x14ac:dyDescent="0.25">
      <c r="A18" s="12"/>
      <c r="B18" s="13"/>
      <c r="C18" s="13"/>
      <c r="D18" s="13"/>
      <c r="E18" s="32" t="s">
        <v>4</v>
      </c>
      <c r="F18" s="22"/>
      <c r="G18" s="22"/>
      <c r="H18" s="22"/>
      <c r="I18" s="22"/>
      <c r="J18" s="22"/>
      <c r="K18" s="13"/>
      <c r="L18" s="13"/>
      <c r="M18" s="13"/>
      <c r="N18" s="13"/>
      <c r="O18" s="13"/>
      <c r="P18" s="25"/>
      <c r="Q18" s="25"/>
      <c r="R18" s="22"/>
      <c r="S18" s="20"/>
    </row>
    <row r="19" spans="1:19" ht="17.25" hidden="1" customHeight="1" x14ac:dyDescent="0.25">
      <c r="A19" s="12"/>
      <c r="B19" s="13"/>
      <c r="C19" s="13"/>
      <c r="D19" s="13"/>
      <c r="E19" s="32" t="s">
        <v>4</v>
      </c>
      <c r="F19" s="22"/>
      <c r="G19" s="22"/>
      <c r="H19" s="22"/>
      <c r="I19" s="22"/>
      <c r="J19" s="22"/>
      <c r="K19" s="13"/>
      <c r="L19" s="13"/>
      <c r="M19" s="13"/>
      <c r="N19" s="13"/>
      <c r="O19" s="13"/>
      <c r="P19" s="25"/>
      <c r="Q19" s="25"/>
      <c r="R19" s="22"/>
      <c r="S19" s="20"/>
    </row>
    <row r="20" spans="1:19" ht="17.25" hidden="1" customHeight="1" x14ac:dyDescent="0.25">
      <c r="A20" s="12"/>
      <c r="B20" s="13"/>
      <c r="C20" s="13"/>
      <c r="D20" s="13"/>
      <c r="E20" s="32" t="s">
        <v>4</v>
      </c>
      <c r="F20" s="22"/>
      <c r="G20" s="22"/>
      <c r="H20" s="22"/>
      <c r="I20" s="22"/>
      <c r="J20" s="22"/>
      <c r="K20" s="13"/>
      <c r="L20" s="13"/>
      <c r="M20" s="13"/>
      <c r="N20" s="13"/>
      <c r="O20" s="13"/>
      <c r="P20" s="25"/>
      <c r="Q20" s="25"/>
      <c r="R20" s="22"/>
      <c r="S20" s="20"/>
    </row>
    <row r="21" spans="1:19" ht="17.25" hidden="1" customHeight="1" x14ac:dyDescent="0.25">
      <c r="A21" s="12"/>
      <c r="B21" s="13"/>
      <c r="C21" s="13"/>
      <c r="D21" s="13"/>
      <c r="E21" s="32" t="s">
        <v>4</v>
      </c>
      <c r="F21" s="22"/>
      <c r="G21" s="22"/>
      <c r="H21" s="22"/>
      <c r="I21" s="22"/>
      <c r="J21" s="22"/>
      <c r="K21" s="13"/>
      <c r="L21" s="13"/>
      <c r="M21" s="13"/>
      <c r="N21" s="13"/>
      <c r="O21" s="13"/>
      <c r="P21" s="25"/>
      <c r="Q21" s="25"/>
      <c r="R21" s="22"/>
      <c r="S21" s="20"/>
    </row>
    <row r="22" spans="1:19" ht="17.25" hidden="1" customHeight="1" x14ac:dyDescent="0.25">
      <c r="A22" s="12"/>
      <c r="B22" s="13"/>
      <c r="C22" s="13"/>
      <c r="D22" s="13"/>
      <c r="E22" s="32" t="s">
        <v>4</v>
      </c>
      <c r="F22" s="22"/>
      <c r="G22" s="22"/>
      <c r="H22" s="22"/>
      <c r="I22" s="22"/>
      <c r="J22" s="22"/>
      <c r="K22" s="13"/>
      <c r="L22" s="13"/>
      <c r="M22" s="13"/>
      <c r="N22" s="13"/>
      <c r="O22" s="13"/>
      <c r="P22" s="25"/>
      <c r="Q22" s="25"/>
      <c r="R22" s="22"/>
      <c r="S22" s="20"/>
    </row>
    <row r="23" spans="1:19" ht="17.25" hidden="1" customHeight="1" x14ac:dyDescent="0.25">
      <c r="A23" s="12"/>
      <c r="B23" s="13"/>
      <c r="C23" s="13"/>
      <c r="D23" s="13"/>
      <c r="E23" s="32" t="s">
        <v>4</v>
      </c>
      <c r="F23" s="22"/>
      <c r="G23" s="22"/>
      <c r="H23" s="22"/>
      <c r="I23" s="22"/>
      <c r="J23" s="22"/>
      <c r="K23" s="13"/>
      <c r="L23" s="13"/>
      <c r="M23" s="13"/>
      <c r="N23" s="13"/>
      <c r="O23" s="13"/>
      <c r="P23" s="25"/>
      <c r="Q23" s="25"/>
      <c r="R23" s="22"/>
      <c r="S23" s="20"/>
    </row>
    <row r="24" spans="1:19" ht="17.25" hidden="1" customHeight="1" x14ac:dyDescent="0.25">
      <c r="A24" s="12"/>
      <c r="B24" s="13"/>
      <c r="C24" s="13"/>
      <c r="D24" s="13"/>
      <c r="E24" s="32" t="s">
        <v>4</v>
      </c>
      <c r="F24" s="22"/>
      <c r="G24" s="22"/>
      <c r="H24" s="22"/>
      <c r="I24" s="22"/>
      <c r="J24" s="22"/>
      <c r="K24" s="13"/>
      <c r="L24" s="13"/>
      <c r="M24" s="13"/>
      <c r="N24" s="13"/>
      <c r="O24" s="13"/>
      <c r="P24" s="25"/>
      <c r="Q24" s="25"/>
      <c r="R24" s="22"/>
      <c r="S24" s="20"/>
    </row>
    <row r="25" spans="1:19" ht="12" customHeight="1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 t="s">
        <v>18</v>
      </c>
      <c r="P25" s="13" t="s">
        <v>19</v>
      </c>
      <c r="Q25" s="13"/>
      <c r="R25" s="13"/>
      <c r="S25" s="20"/>
    </row>
    <row r="26" spans="1:19" ht="17.850000000000001" customHeight="1" x14ac:dyDescent="0.25">
      <c r="A26" s="12"/>
      <c r="B26" s="13" t="s">
        <v>20</v>
      </c>
      <c r="C26" s="13"/>
      <c r="D26" s="13"/>
      <c r="E26" s="17" t="s">
        <v>21</v>
      </c>
      <c r="F26" s="33"/>
      <c r="G26" s="33"/>
      <c r="H26" s="33"/>
      <c r="I26" s="33"/>
      <c r="J26" s="19"/>
      <c r="K26" s="13"/>
      <c r="L26" s="13"/>
      <c r="M26" s="13"/>
      <c r="N26" s="13"/>
      <c r="O26" s="34" t="s">
        <v>22</v>
      </c>
      <c r="P26" s="35">
        <v>2021054519</v>
      </c>
      <c r="Q26" s="36"/>
      <c r="R26" s="37"/>
      <c r="S26" s="20"/>
    </row>
    <row r="27" spans="1:19" ht="17.850000000000001" customHeight="1" x14ac:dyDescent="0.25">
      <c r="A27" s="12"/>
      <c r="B27" s="13" t="s">
        <v>23</v>
      </c>
      <c r="C27" s="13"/>
      <c r="D27" s="13"/>
      <c r="E27" s="38" t="s">
        <v>24</v>
      </c>
      <c r="F27" s="39"/>
      <c r="G27" s="39"/>
      <c r="H27" s="39"/>
      <c r="I27" s="39"/>
      <c r="J27" s="40"/>
      <c r="K27" s="13"/>
      <c r="L27" s="13"/>
      <c r="M27" s="13"/>
      <c r="N27" s="13"/>
      <c r="O27" s="34" t="s">
        <v>25</v>
      </c>
      <c r="P27" s="35">
        <v>5312222120</v>
      </c>
      <c r="Q27" s="36"/>
      <c r="R27" s="37"/>
      <c r="S27" s="20"/>
    </row>
    <row r="28" spans="1:19" ht="13.5" customHeight="1" x14ac:dyDescent="0.25">
      <c r="A28" s="12"/>
      <c r="B28" s="13" t="s">
        <v>26</v>
      </c>
      <c r="C28" s="13"/>
      <c r="D28" s="13"/>
      <c r="E28" s="24" t="s">
        <v>4</v>
      </c>
      <c r="F28" s="13"/>
      <c r="G28" s="13"/>
      <c r="H28" s="13"/>
      <c r="I28" s="13"/>
      <c r="J28" s="23"/>
      <c r="K28" s="13"/>
      <c r="L28" s="13"/>
      <c r="M28" s="13"/>
      <c r="N28" s="13"/>
      <c r="O28" s="41" t="s">
        <v>9</v>
      </c>
      <c r="P28" s="42" t="s">
        <v>9</v>
      </c>
      <c r="Q28" s="43"/>
      <c r="R28" s="44"/>
      <c r="S28" s="20"/>
    </row>
    <row r="29" spans="1:19" ht="17.850000000000001" customHeight="1" x14ac:dyDescent="0.25">
      <c r="A29" s="12"/>
      <c r="B29" s="13"/>
      <c r="C29" s="13"/>
      <c r="D29" s="13"/>
      <c r="E29" s="47" t="s">
        <v>27</v>
      </c>
      <c r="F29" s="13"/>
      <c r="G29" s="13" t="s">
        <v>28</v>
      </c>
      <c r="H29" s="13"/>
      <c r="I29" s="13"/>
      <c r="J29" s="13"/>
      <c r="K29" s="13"/>
      <c r="L29" s="13"/>
      <c r="M29" s="13"/>
      <c r="N29" s="13"/>
      <c r="O29" s="47" t="s">
        <v>29</v>
      </c>
      <c r="P29" s="47"/>
      <c r="Q29" s="47"/>
      <c r="R29" s="48"/>
      <c r="S29" s="20"/>
    </row>
    <row r="30" spans="1:19" ht="20.25" customHeight="1" x14ac:dyDescent="0.25">
      <c r="A30" s="52"/>
      <c r="B30" s="53"/>
      <c r="C30" s="53"/>
      <c r="D30" s="53"/>
      <c r="E30" s="54" t="s">
        <v>30</v>
      </c>
      <c r="F30" s="53"/>
      <c r="G30" s="53"/>
      <c r="H30" s="53"/>
      <c r="I30" s="53"/>
      <c r="J30" s="60" t="s">
        <v>31</v>
      </c>
      <c r="K30" s="53"/>
      <c r="L30" s="53"/>
      <c r="M30" s="53"/>
      <c r="N30" s="53"/>
      <c r="O30" s="53"/>
      <c r="P30" s="53"/>
      <c r="Q30" s="53"/>
      <c r="R30" s="53"/>
      <c r="S30" s="55"/>
    </row>
    <row r="31" spans="1:19" ht="20.25" customHeight="1" x14ac:dyDescent="0.25">
      <c r="A31" s="61" t="s">
        <v>32</v>
      </c>
      <c r="B31" s="62"/>
      <c r="C31" s="63" t="s">
        <v>33</v>
      </c>
      <c r="D31" s="64"/>
      <c r="E31" s="64"/>
      <c r="F31" s="65"/>
      <c r="G31" s="61" t="s">
        <v>34</v>
      </c>
      <c r="H31" s="66"/>
      <c r="I31" s="63" t="s">
        <v>35</v>
      </c>
      <c r="J31" s="64"/>
      <c r="K31" s="64"/>
      <c r="L31" s="61" t="s">
        <v>36</v>
      </c>
      <c r="M31" s="66"/>
      <c r="N31" s="63" t="s">
        <v>37</v>
      </c>
      <c r="O31" s="64"/>
      <c r="P31" s="64"/>
      <c r="Q31" s="64"/>
      <c r="R31" s="64"/>
      <c r="S31" s="65"/>
    </row>
    <row r="32" spans="1:19" ht="17.25" customHeight="1" x14ac:dyDescent="0.25">
      <c r="A32" s="67">
        <v>1</v>
      </c>
      <c r="B32" s="68" t="s">
        <v>38</v>
      </c>
      <c r="C32" s="19"/>
      <c r="D32" s="69" t="s">
        <v>39</v>
      </c>
      <c r="E32" s="70">
        <v>0</v>
      </c>
      <c r="F32" s="71"/>
      <c r="G32" s="67">
        <v>8</v>
      </c>
      <c r="H32" s="72" t="s">
        <v>40</v>
      </c>
      <c r="I32" s="44"/>
      <c r="J32" s="73">
        <v>0</v>
      </c>
      <c r="K32" s="74"/>
      <c r="L32" s="67">
        <v>13</v>
      </c>
      <c r="M32" s="42" t="s">
        <v>41</v>
      </c>
      <c r="N32" s="49"/>
      <c r="O32" s="49"/>
      <c r="P32" s="75" t="str">
        <f>M42</f>
        <v>20</v>
      </c>
      <c r="Q32" s="76" t="s">
        <v>42</v>
      </c>
      <c r="R32" s="70">
        <v>0</v>
      </c>
      <c r="S32" s="77"/>
    </row>
    <row r="33" spans="1:19" ht="17.25" customHeight="1" x14ac:dyDescent="0.25">
      <c r="A33" s="67">
        <v>2</v>
      </c>
      <c r="B33" s="78"/>
      <c r="C33" s="46"/>
      <c r="D33" s="69" t="s">
        <v>43</v>
      </c>
      <c r="E33" s="70">
        <v>0</v>
      </c>
      <c r="F33" s="71"/>
      <c r="G33" s="67">
        <v>9</v>
      </c>
      <c r="H33" s="13" t="s">
        <v>44</v>
      </c>
      <c r="I33" s="69"/>
      <c r="J33" s="73">
        <v>0</v>
      </c>
      <c r="K33" s="74"/>
      <c r="L33" s="67">
        <v>14</v>
      </c>
      <c r="M33" s="42" t="s">
        <v>45</v>
      </c>
      <c r="N33" s="49"/>
      <c r="O33" s="49"/>
      <c r="P33" s="75" t="str">
        <f>M42</f>
        <v>20</v>
      </c>
      <c r="Q33" s="76" t="s">
        <v>42</v>
      </c>
      <c r="R33" s="70">
        <v>0</v>
      </c>
      <c r="S33" s="77"/>
    </row>
    <row r="34" spans="1:19" ht="17.25" customHeight="1" x14ac:dyDescent="0.25">
      <c r="A34" s="67">
        <v>3</v>
      </c>
      <c r="B34" s="68" t="s">
        <v>46</v>
      </c>
      <c r="C34" s="19"/>
      <c r="D34" s="69" t="s">
        <v>39</v>
      </c>
      <c r="E34" s="70">
        <v>0</v>
      </c>
      <c r="F34" s="71"/>
      <c r="G34" s="67">
        <v>10</v>
      </c>
      <c r="H34" s="72" t="s">
        <v>47</v>
      </c>
      <c r="I34" s="44"/>
      <c r="J34" s="73">
        <v>0</v>
      </c>
      <c r="K34" s="74"/>
      <c r="L34" s="67">
        <v>15</v>
      </c>
      <c r="M34" s="42" t="s">
        <v>48</v>
      </c>
      <c r="N34" s="49"/>
      <c r="O34" s="49"/>
      <c r="P34" s="75" t="str">
        <f>M42</f>
        <v>20</v>
      </c>
      <c r="Q34" s="76" t="s">
        <v>42</v>
      </c>
      <c r="R34" s="70">
        <v>0</v>
      </c>
      <c r="S34" s="77"/>
    </row>
    <row r="35" spans="1:19" ht="17.25" customHeight="1" x14ac:dyDescent="0.25">
      <c r="A35" s="67">
        <v>4</v>
      </c>
      <c r="B35" s="78"/>
      <c r="C35" s="46"/>
      <c r="D35" s="69" t="s">
        <v>43</v>
      </c>
      <c r="E35" s="70">
        <v>0</v>
      </c>
      <c r="F35" s="71"/>
      <c r="G35" s="67">
        <v>11</v>
      </c>
      <c r="H35" s="72"/>
      <c r="I35" s="44"/>
      <c r="J35" s="73">
        <v>0</v>
      </c>
      <c r="K35" s="74"/>
      <c r="L35" s="67">
        <v>16</v>
      </c>
      <c r="M35" s="42" t="s">
        <v>49</v>
      </c>
      <c r="N35" s="49"/>
      <c r="O35" s="49"/>
      <c r="P35" s="75" t="str">
        <f>M42</f>
        <v>20</v>
      </c>
      <c r="Q35" s="76" t="s">
        <v>42</v>
      </c>
      <c r="R35" s="70">
        <v>0</v>
      </c>
      <c r="S35" s="77"/>
    </row>
    <row r="36" spans="1:19" ht="17.25" customHeight="1" x14ac:dyDescent="0.25">
      <c r="A36" s="67">
        <v>5</v>
      </c>
      <c r="B36" s="68" t="s">
        <v>50</v>
      </c>
      <c r="C36" s="19"/>
      <c r="D36" s="69" t="s">
        <v>39</v>
      </c>
      <c r="E36" s="70">
        <v>0</v>
      </c>
      <c r="F36" s="71"/>
      <c r="G36" s="79"/>
      <c r="H36" s="49"/>
      <c r="I36" s="44"/>
      <c r="J36" s="80"/>
      <c r="K36" s="74"/>
      <c r="L36" s="67">
        <v>17</v>
      </c>
      <c r="M36" s="42" t="s">
        <v>51</v>
      </c>
      <c r="N36" s="49"/>
      <c r="O36" s="49"/>
      <c r="P36" s="75" t="str">
        <f>M42</f>
        <v>20</v>
      </c>
      <c r="Q36" s="76" t="s">
        <v>42</v>
      </c>
      <c r="R36" s="70">
        <v>0</v>
      </c>
      <c r="S36" s="77"/>
    </row>
    <row r="37" spans="1:19" ht="17.25" customHeight="1" x14ac:dyDescent="0.25">
      <c r="A37" s="67">
        <v>6</v>
      </c>
      <c r="B37" s="78"/>
      <c r="C37" s="46"/>
      <c r="D37" s="69" t="s">
        <v>43</v>
      </c>
      <c r="E37" s="70">
        <v>0</v>
      </c>
      <c r="F37" s="71"/>
      <c r="G37" s="79"/>
      <c r="H37" s="49"/>
      <c r="I37" s="44"/>
      <c r="J37" s="80"/>
      <c r="K37" s="74"/>
      <c r="L37" s="67">
        <v>18</v>
      </c>
      <c r="M37" s="72" t="s">
        <v>52</v>
      </c>
      <c r="N37" s="49"/>
      <c r="O37" s="49"/>
      <c r="P37" s="49"/>
      <c r="Q37" s="49"/>
      <c r="R37" s="70">
        <v>0</v>
      </c>
      <c r="S37" s="77"/>
    </row>
    <row r="38" spans="1:19" ht="20.25" customHeight="1" x14ac:dyDescent="0.25">
      <c r="A38" s="67">
        <v>7</v>
      </c>
      <c r="B38" s="81" t="s">
        <v>53</v>
      </c>
      <c r="C38" s="49"/>
      <c r="D38" s="44"/>
      <c r="E38" s="82">
        <f>SUM(E32:E37)</f>
        <v>0</v>
      </c>
      <c r="F38" s="83"/>
      <c r="G38" s="67">
        <v>12</v>
      </c>
      <c r="H38" s="81" t="s">
        <v>54</v>
      </c>
      <c r="I38" s="44"/>
      <c r="J38" s="84">
        <f>SUM(J32:J35)</f>
        <v>0</v>
      </c>
      <c r="K38" s="85"/>
      <c r="L38" s="67">
        <v>19</v>
      </c>
      <c r="M38" s="81" t="s">
        <v>55</v>
      </c>
      <c r="N38" s="49"/>
      <c r="O38" s="49"/>
      <c r="P38" s="49"/>
      <c r="Q38" s="77"/>
      <c r="R38" s="82">
        <v>0</v>
      </c>
      <c r="S38" s="55"/>
    </row>
    <row r="39" spans="1:19" ht="20.25" customHeight="1" x14ac:dyDescent="0.25">
      <c r="A39" s="86">
        <v>20</v>
      </c>
      <c r="B39" s="87" t="s">
        <v>56</v>
      </c>
      <c r="C39" s="88"/>
      <c r="D39" s="89"/>
      <c r="E39" s="90">
        <v>0</v>
      </c>
      <c r="F39" s="91"/>
      <c r="G39" s="86">
        <v>21</v>
      </c>
      <c r="H39" s="87" t="s">
        <v>57</v>
      </c>
      <c r="I39" s="89"/>
      <c r="J39" s="92">
        <v>0</v>
      </c>
      <c r="K39" s="93" t="str">
        <f>M42</f>
        <v>20</v>
      </c>
      <c r="L39" s="86">
        <v>22</v>
      </c>
      <c r="M39" s="87" t="s">
        <v>58</v>
      </c>
      <c r="N39" s="88"/>
      <c r="O39" s="50"/>
      <c r="P39" s="50"/>
      <c r="Q39" s="50"/>
      <c r="R39" s="90">
        <v>0</v>
      </c>
      <c r="S39" s="51"/>
    </row>
    <row r="40" spans="1:19" ht="13.5" customHeight="1" x14ac:dyDescent="0.25">
      <c r="A40" s="94" t="s">
        <v>23</v>
      </c>
      <c r="B40" s="10"/>
      <c r="C40" s="10"/>
      <c r="D40" s="10"/>
      <c r="E40" s="10"/>
      <c r="F40" s="95"/>
      <c r="G40" s="96"/>
      <c r="H40" s="10"/>
      <c r="I40" s="10"/>
      <c r="J40" s="10"/>
      <c r="K40" s="10"/>
      <c r="L40" s="97" t="s">
        <v>59</v>
      </c>
      <c r="M40" s="57"/>
      <c r="N40" s="63" t="s">
        <v>60</v>
      </c>
      <c r="O40" s="56"/>
      <c r="P40" s="56"/>
      <c r="Q40" s="56"/>
      <c r="R40" s="56">
        <v>0</v>
      </c>
      <c r="S40" s="58"/>
    </row>
    <row r="41" spans="1:19" ht="15.75" customHeight="1" x14ac:dyDescent="0.25">
      <c r="A41" s="12"/>
      <c r="B41" s="13"/>
      <c r="C41" s="13"/>
      <c r="D41" s="13"/>
      <c r="E41" s="13"/>
      <c r="F41" s="23"/>
      <c r="G41" s="98"/>
      <c r="H41" s="13"/>
      <c r="I41" s="13"/>
      <c r="J41" s="13"/>
      <c r="K41" s="13"/>
      <c r="L41" s="67">
        <v>23</v>
      </c>
      <c r="M41" s="72" t="s">
        <v>61</v>
      </c>
      <c r="N41" s="49"/>
      <c r="O41" s="49"/>
      <c r="P41" s="49"/>
      <c r="Q41" s="77"/>
      <c r="R41" s="82">
        <v>0</v>
      </c>
      <c r="S41" s="99">
        <f>E38+J38+R38+E39+J39+R39</f>
        <v>0</v>
      </c>
    </row>
    <row r="42" spans="1:19" ht="13.5" customHeight="1" x14ac:dyDescent="0.25">
      <c r="A42" s="100" t="s">
        <v>62</v>
      </c>
      <c r="B42" s="45"/>
      <c r="C42" s="45"/>
      <c r="D42" s="45"/>
      <c r="E42" s="45"/>
      <c r="F42" s="46"/>
      <c r="G42" s="101" t="s">
        <v>63</v>
      </c>
      <c r="H42" s="45"/>
      <c r="I42" s="45"/>
      <c r="J42" s="45"/>
      <c r="K42" s="45"/>
      <c r="L42" s="67">
        <v>24</v>
      </c>
      <c r="M42" s="102" t="s">
        <v>64</v>
      </c>
      <c r="N42" s="44" t="s">
        <v>42</v>
      </c>
      <c r="O42" s="103"/>
      <c r="P42" s="45" t="s">
        <v>65</v>
      </c>
      <c r="Q42" s="45"/>
      <c r="R42" s="104">
        <v>0</v>
      </c>
      <c r="S42" s="105">
        <f>O42*M42/100</f>
        <v>0</v>
      </c>
    </row>
    <row r="43" spans="1:19" ht="15" customHeight="1" thickBot="1" x14ac:dyDescent="0.3">
      <c r="A43" s="106" t="s">
        <v>20</v>
      </c>
      <c r="B43" s="33"/>
      <c r="C43" s="33"/>
      <c r="D43" s="33"/>
      <c r="E43" s="33"/>
      <c r="F43" s="19"/>
      <c r="G43" s="107"/>
      <c r="H43" s="33"/>
      <c r="I43" s="33"/>
      <c r="J43" s="33"/>
      <c r="K43" s="33"/>
      <c r="L43" s="67">
        <v>25</v>
      </c>
      <c r="M43" s="102" t="s">
        <v>64</v>
      </c>
      <c r="N43" s="44" t="s">
        <v>42</v>
      </c>
      <c r="O43" s="103"/>
      <c r="P43" s="49" t="s">
        <v>65</v>
      </c>
      <c r="Q43" s="49"/>
      <c r="R43" s="70">
        <v>0</v>
      </c>
      <c r="S43" s="108">
        <f>O43*M43/100</f>
        <v>0</v>
      </c>
    </row>
    <row r="44" spans="1:19" ht="12.75" customHeight="1" thickBot="1" x14ac:dyDescent="0.3">
      <c r="A44" s="12"/>
      <c r="B44" s="13"/>
      <c r="C44" s="13"/>
      <c r="D44" s="13"/>
      <c r="E44" s="13"/>
      <c r="F44" s="23"/>
      <c r="G44" s="98"/>
      <c r="H44" s="13"/>
      <c r="I44" s="13"/>
      <c r="J44" s="13"/>
      <c r="K44" s="13"/>
      <c r="L44" s="86">
        <v>26</v>
      </c>
      <c r="M44" s="109" t="s">
        <v>66</v>
      </c>
      <c r="N44" s="88"/>
      <c r="O44" s="88"/>
      <c r="P44" s="88"/>
      <c r="Q44" s="50"/>
      <c r="R44" s="110">
        <f>R41+R42+R43</f>
        <v>0</v>
      </c>
      <c r="S44" s="111"/>
    </row>
    <row r="45" spans="1:19" ht="12.75" customHeight="1" x14ac:dyDescent="0.25">
      <c r="A45" s="100" t="s">
        <v>67</v>
      </c>
      <c r="B45" s="45"/>
      <c r="C45" s="45"/>
      <c r="D45" s="45"/>
      <c r="E45" s="45"/>
      <c r="F45" s="46"/>
      <c r="G45" s="101" t="s">
        <v>63</v>
      </c>
      <c r="H45" s="45"/>
      <c r="I45" s="45"/>
      <c r="J45" s="45"/>
      <c r="K45" s="45"/>
      <c r="L45" s="97" t="s">
        <v>68</v>
      </c>
      <c r="M45" s="57"/>
      <c r="N45" s="63" t="s">
        <v>69</v>
      </c>
      <c r="O45" s="56"/>
      <c r="P45" s="56"/>
      <c r="Q45" s="56"/>
      <c r="R45" s="112"/>
      <c r="S45" s="58"/>
    </row>
    <row r="46" spans="1:19" ht="17.25" customHeight="1" x14ac:dyDescent="0.25">
      <c r="A46" s="106" t="s">
        <v>26</v>
      </c>
      <c r="B46" s="33"/>
      <c r="C46" s="33"/>
      <c r="D46" s="33"/>
      <c r="E46" s="33"/>
      <c r="F46" s="19"/>
      <c r="G46" s="107"/>
      <c r="H46" s="33"/>
      <c r="I46" s="33"/>
      <c r="J46" s="33"/>
      <c r="K46" s="33"/>
      <c r="L46" s="67">
        <v>27</v>
      </c>
      <c r="M46" s="72" t="s">
        <v>70</v>
      </c>
      <c r="N46" s="49"/>
      <c r="O46" s="49"/>
      <c r="P46" s="49"/>
      <c r="Q46" s="44"/>
      <c r="R46" s="70">
        <v>0</v>
      </c>
      <c r="S46" s="77"/>
    </row>
    <row r="47" spans="1:19" ht="14.25" customHeight="1" x14ac:dyDescent="0.25">
      <c r="A47" s="12"/>
      <c r="B47" s="13"/>
      <c r="C47" s="13"/>
      <c r="D47" s="13"/>
      <c r="E47" s="13"/>
      <c r="F47" s="23"/>
      <c r="G47" s="98"/>
      <c r="H47" s="13"/>
      <c r="I47" s="13"/>
      <c r="J47" s="13"/>
      <c r="K47" s="13"/>
      <c r="L47" s="67">
        <v>28</v>
      </c>
      <c r="M47" s="72" t="s">
        <v>71</v>
      </c>
      <c r="N47" s="49"/>
      <c r="O47" s="49"/>
      <c r="P47" s="49"/>
      <c r="Q47" s="44"/>
      <c r="R47" s="70">
        <v>0</v>
      </c>
      <c r="S47" s="77"/>
    </row>
    <row r="48" spans="1:19" ht="11.25" customHeight="1" x14ac:dyDescent="0.25">
      <c r="A48" s="113" t="s">
        <v>62</v>
      </c>
      <c r="B48" s="50"/>
      <c r="C48" s="50"/>
      <c r="D48" s="50"/>
      <c r="E48" s="50"/>
      <c r="F48" s="114"/>
      <c r="G48" s="115" t="s">
        <v>63</v>
      </c>
      <c r="H48" s="50"/>
      <c r="I48" s="50"/>
      <c r="J48" s="50"/>
      <c r="K48" s="50"/>
      <c r="L48" s="86">
        <v>29</v>
      </c>
      <c r="M48" s="87" t="s">
        <v>72</v>
      </c>
      <c r="N48" s="88"/>
      <c r="O48" s="88"/>
      <c r="P48" s="88"/>
      <c r="Q48" s="89"/>
      <c r="R48" s="59">
        <v>0</v>
      </c>
      <c r="S48" s="116"/>
    </row>
  </sheetData>
  <mergeCells count="7">
    <mergeCell ref="E5:J5"/>
    <mergeCell ref="E7:J7"/>
    <mergeCell ref="E9:J9"/>
    <mergeCell ref="P9:R9"/>
    <mergeCell ref="P26:R26"/>
    <mergeCell ref="E27:J27"/>
    <mergeCell ref="P27:R2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5"/>
  <sheetViews>
    <sheetView workbookViewId="0">
      <selection activeCell="B55" sqref="B55"/>
    </sheetView>
  </sheetViews>
  <sheetFormatPr defaultRowHeight="11.25" x14ac:dyDescent="0.2"/>
  <cols>
    <col min="1" max="1" width="5.7109375" style="120" customWidth="1"/>
    <col min="2" max="2" width="55.7109375" style="120" customWidth="1"/>
    <col min="3" max="3" width="4.7109375" style="120" customWidth="1"/>
    <col min="4" max="4" width="9.5703125" style="120" customWidth="1"/>
    <col min="5" max="5" width="9.85546875" style="120" customWidth="1"/>
    <col min="6" max="6" width="9.5703125" style="120" customWidth="1"/>
    <col min="7" max="7" width="10.7109375" style="120" hidden="1" customWidth="1"/>
    <col min="8" max="8" width="10.85546875" style="120" hidden="1" customWidth="1"/>
    <col min="9" max="9" width="9.7109375" style="120" hidden="1" customWidth="1"/>
    <col min="10" max="10" width="11.5703125" style="120" hidden="1" customWidth="1"/>
    <col min="11" max="11" width="6" style="120" customWidth="1"/>
    <col min="12" max="12" width="6.7109375" style="120" hidden="1" customWidth="1"/>
    <col min="13" max="13" width="7.140625" style="120" hidden="1" customWidth="1"/>
    <col min="14" max="16" width="9.140625" style="120" hidden="1" customWidth="1"/>
    <col min="17" max="17" width="18.7109375" style="120" hidden="1" customWidth="1"/>
    <col min="18" max="253" width="9.140625" style="120"/>
    <col min="254" max="254" width="5.7109375" style="120" customWidth="1"/>
    <col min="255" max="255" width="4.5703125" style="120" customWidth="1"/>
    <col min="256" max="256" width="4.7109375" style="120" customWidth="1"/>
    <col min="257" max="257" width="12.7109375" style="120" customWidth="1"/>
    <col min="258" max="258" width="55.7109375" style="120" customWidth="1"/>
    <col min="259" max="259" width="4.7109375" style="120" customWidth="1"/>
    <col min="260" max="260" width="9.5703125" style="120" customWidth="1"/>
    <col min="261" max="261" width="9.85546875" style="120" customWidth="1"/>
    <col min="262" max="262" width="12.7109375" style="120" customWidth="1"/>
    <col min="263" max="266" width="0" style="120" hidden="1" customWidth="1"/>
    <col min="267" max="267" width="6" style="120" customWidth="1"/>
    <col min="268" max="273" width="0" style="120" hidden="1" customWidth="1"/>
    <col min="274" max="509" width="9.140625" style="120"/>
    <col min="510" max="510" width="5.7109375" style="120" customWidth="1"/>
    <col min="511" max="511" width="4.5703125" style="120" customWidth="1"/>
    <col min="512" max="512" width="4.7109375" style="120" customWidth="1"/>
    <col min="513" max="513" width="12.7109375" style="120" customWidth="1"/>
    <col min="514" max="514" width="55.7109375" style="120" customWidth="1"/>
    <col min="515" max="515" width="4.7109375" style="120" customWidth="1"/>
    <col min="516" max="516" width="9.5703125" style="120" customWidth="1"/>
    <col min="517" max="517" width="9.85546875" style="120" customWidth="1"/>
    <col min="518" max="518" width="12.7109375" style="120" customWidth="1"/>
    <col min="519" max="522" width="0" style="120" hidden="1" customWidth="1"/>
    <col min="523" max="523" width="6" style="120" customWidth="1"/>
    <col min="524" max="529" width="0" style="120" hidden="1" customWidth="1"/>
    <col min="530" max="765" width="9.140625" style="120"/>
    <col min="766" max="766" width="5.7109375" style="120" customWidth="1"/>
    <col min="767" max="767" width="4.5703125" style="120" customWidth="1"/>
    <col min="768" max="768" width="4.7109375" style="120" customWidth="1"/>
    <col min="769" max="769" width="12.7109375" style="120" customWidth="1"/>
    <col min="770" max="770" width="55.7109375" style="120" customWidth="1"/>
    <col min="771" max="771" width="4.7109375" style="120" customWidth="1"/>
    <col min="772" max="772" width="9.5703125" style="120" customWidth="1"/>
    <col min="773" max="773" width="9.85546875" style="120" customWidth="1"/>
    <col min="774" max="774" width="12.7109375" style="120" customWidth="1"/>
    <col min="775" max="778" width="0" style="120" hidden="1" customWidth="1"/>
    <col min="779" max="779" width="6" style="120" customWidth="1"/>
    <col min="780" max="785" width="0" style="120" hidden="1" customWidth="1"/>
    <col min="786" max="1021" width="9.140625" style="120"/>
    <col min="1022" max="1022" width="5.7109375" style="120" customWidth="1"/>
    <col min="1023" max="1023" width="4.5703125" style="120" customWidth="1"/>
    <col min="1024" max="1024" width="4.7109375" style="120" customWidth="1"/>
    <col min="1025" max="1025" width="12.7109375" style="120" customWidth="1"/>
    <col min="1026" max="1026" width="55.7109375" style="120" customWidth="1"/>
    <col min="1027" max="1027" width="4.7109375" style="120" customWidth="1"/>
    <col min="1028" max="1028" width="9.5703125" style="120" customWidth="1"/>
    <col min="1029" max="1029" width="9.85546875" style="120" customWidth="1"/>
    <col min="1030" max="1030" width="12.7109375" style="120" customWidth="1"/>
    <col min="1031" max="1034" width="0" style="120" hidden="1" customWidth="1"/>
    <col min="1035" max="1035" width="6" style="120" customWidth="1"/>
    <col min="1036" max="1041" width="0" style="120" hidden="1" customWidth="1"/>
    <col min="1042" max="1277" width="9.140625" style="120"/>
    <col min="1278" max="1278" width="5.7109375" style="120" customWidth="1"/>
    <col min="1279" max="1279" width="4.5703125" style="120" customWidth="1"/>
    <col min="1280" max="1280" width="4.7109375" style="120" customWidth="1"/>
    <col min="1281" max="1281" width="12.7109375" style="120" customWidth="1"/>
    <col min="1282" max="1282" width="55.7109375" style="120" customWidth="1"/>
    <col min="1283" max="1283" width="4.7109375" style="120" customWidth="1"/>
    <col min="1284" max="1284" width="9.5703125" style="120" customWidth="1"/>
    <col min="1285" max="1285" width="9.85546875" style="120" customWidth="1"/>
    <col min="1286" max="1286" width="12.7109375" style="120" customWidth="1"/>
    <col min="1287" max="1290" width="0" style="120" hidden="1" customWidth="1"/>
    <col min="1291" max="1291" width="6" style="120" customWidth="1"/>
    <col min="1292" max="1297" width="0" style="120" hidden="1" customWidth="1"/>
    <col min="1298" max="1533" width="9.140625" style="120"/>
    <col min="1534" max="1534" width="5.7109375" style="120" customWidth="1"/>
    <col min="1535" max="1535" width="4.5703125" style="120" customWidth="1"/>
    <col min="1536" max="1536" width="4.7109375" style="120" customWidth="1"/>
    <col min="1537" max="1537" width="12.7109375" style="120" customWidth="1"/>
    <col min="1538" max="1538" width="55.7109375" style="120" customWidth="1"/>
    <col min="1539" max="1539" width="4.7109375" style="120" customWidth="1"/>
    <col min="1540" max="1540" width="9.5703125" style="120" customWidth="1"/>
    <col min="1541" max="1541" width="9.85546875" style="120" customWidth="1"/>
    <col min="1542" max="1542" width="12.7109375" style="120" customWidth="1"/>
    <col min="1543" max="1546" width="0" style="120" hidden="1" customWidth="1"/>
    <col min="1547" max="1547" width="6" style="120" customWidth="1"/>
    <col min="1548" max="1553" width="0" style="120" hidden="1" customWidth="1"/>
    <col min="1554" max="1789" width="9.140625" style="120"/>
    <col min="1790" max="1790" width="5.7109375" style="120" customWidth="1"/>
    <col min="1791" max="1791" width="4.5703125" style="120" customWidth="1"/>
    <col min="1792" max="1792" width="4.7109375" style="120" customWidth="1"/>
    <col min="1793" max="1793" width="12.7109375" style="120" customWidth="1"/>
    <col min="1794" max="1794" width="55.7109375" style="120" customWidth="1"/>
    <col min="1795" max="1795" width="4.7109375" style="120" customWidth="1"/>
    <col min="1796" max="1796" width="9.5703125" style="120" customWidth="1"/>
    <col min="1797" max="1797" width="9.85546875" style="120" customWidth="1"/>
    <col min="1798" max="1798" width="12.7109375" style="120" customWidth="1"/>
    <col min="1799" max="1802" width="0" style="120" hidden="1" customWidth="1"/>
    <col min="1803" max="1803" width="6" style="120" customWidth="1"/>
    <col min="1804" max="1809" width="0" style="120" hidden="1" customWidth="1"/>
    <col min="1810" max="2045" width="9.140625" style="120"/>
    <col min="2046" max="2046" width="5.7109375" style="120" customWidth="1"/>
    <col min="2047" max="2047" width="4.5703125" style="120" customWidth="1"/>
    <col min="2048" max="2048" width="4.7109375" style="120" customWidth="1"/>
    <col min="2049" max="2049" width="12.7109375" style="120" customWidth="1"/>
    <col min="2050" max="2050" width="55.7109375" style="120" customWidth="1"/>
    <col min="2051" max="2051" width="4.7109375" style="120" customWidth="1"/>
    <col min="2052" max="2052" width="9.5703125" style="120" customWidth="1"/>
    <col min="2053" max="2053" width="9.85546875" style="120" customWidth="1"/>
    <col min="2054" max="2054" width="12.7109375" style="120" customWidth="1"/>
    <col min="2055" max="2058" width="0" style="120" hidden="1" customWidth="1"/>
    <col min="2059" max="2059" width="6" style="120" customWidth="1"/>
    <col min="2060" max="2065" width="0" style="120" hidden="1" customWidth="1"/>
    <col min="2066" max="2301" width="9.140625" style="120"/>
    <col min="2302" max="2302" width="5.7109375" style="120" customWidth="1"/>
    <col min="2303" max="2303" width="4.5703125" style="120" customWidth="1"/>
    <col min="2304" max="2304" width="4.7109375" style="120" customWidth="1"/>
    <col min="2305" max="2305" width="12.7109375" style="120" customWidth="1"/>
    <col min="2306" max="2306" width="55.7109375" style="120" customWidth="1"/>
    <col min="2307" max="2307" width="4.7109375" style="120" customWidth="1"/>
    <col min="2308" max="2308" width="9.5703125" style="120" customWidth="1"/>
    <col min="2309" max="2309" width="9.85546875" style="120" customWidth="1"/>
    <col min="2310" max="2310" width="12.7109375" style="120" customWidth="1"/>
    <col min="2311" max="2314" width="0" style="120" hidden="1" customWidth="1"/>
    <col min="2315" max="2315" width="6" style="120" customWidth="1"/>
    <col min="2316" max="2321" width="0" style="120" hidden="1" customWidth="1"/>
    <col min="2322" max="2557" width="9.140625" style="120"/>
    <col min="2558" max="2558" width="5.7109375" style="120" customWidth="1"/>
    <col min="2559" max="2559" width="4.5703125" style="120" customWidth="1"/>
    <col min="2560" max="2560" width="4.7109375" style="120" customWidth="1"/>
    <col min="2561" max="2561" width="12.7109375" style="120" customWidth="1"/>
    <col min="2562" max="2562" width="55.7109375" style="120" customWidth="1"/>
    <col min="2563" max="2563" width="4.7109375" style="120" customWidth="1"/>
    <col min="2564" max="2564" width="9.5703125" style="120" customWidth="1"/>
    <col min="2565" max="2565" width="9.85546875" style="120" customWidth="1"/>
    <col min="2566" max="2566" width="12.7109375" style="120" customWidth="1"/>
    <col min="2567" max="2570" width="0" style="120" hidden="1" customWidth="1"/>
    <col min="2571" max="2571" width="6" style="120" customWidth="1"/>
    <col min="2572" max="2577" width="0" style="120" hidden="1" customWidth="1"/>
    <col min="2578" max="2813" width="9.140625" style="120"/>
    <col min="2814" max="2814" width="5.7109375" style="120" customWidth="1"/>
    <col min="2815" max="2815" width="4.5703125" style="120" customWidth="1"/>
    <col min="2816" max="2816" width="4.7109375" style="120" customWidth="1"/>
    <col min="2817" max="2817" width="12.7109375" style="120" customWidth="1"/>
    <col min="2818" max="2818" width="55.7109375" style="120" customWidth="1"/>
    <col min="2819" max="2819" width="4.7109375" style="120" customWidth="1"/>
    <col min="2820" max="2820" width="9.5703125" style="120" customWidth="1"/>
    <col min="2821" max="2821" width="9.85546875" style="120" customWidth="1"/>
    <col min="2822" max="2822" width="12.7109375" style="120" customWidth="1"/>
    <col min="2823" max="2826" width="0" style="120" hidden="1" customWidth="1"/>
    <col min="2827" max="2827" width="6" style="120" customWidth="1"/>
    <col min="2828" max="2833" width="0" style="120" hidden="1" customWidth="1"/>
    <col min="2834" max="3069" width="9.140625" style="120"/>
    <col min="3070" max="3070" width="5.7109375" style="120" customWidth="1"/>
    <col min="3071" max="3071" width="4.5703125" style="120" customWidth="1"/>
    <col min="3072" max="3072" width="4.7109375" style="120" customWidth="1"/>
    <col min="3073" max="3073" width="12.7109375" style="120" customWidth="1"/>
    <col min="3074" max="3074" width="55.7109375" style="120" customWidth="1"/>
    <col min="3075" max="3075" width="4.7109375" style="120" customWidth="1"/>
    <col min="3076" max="3076" width="9.5703125" style="120" customWidth="1"/>
    <col min="3077" max="3077" width="9.85546875" style="120" customWidth="1"/>
    <col min="3078" max="3078" width="12.7109375" style="120" customWidth="1"/>
    <col min="3079" max="3082" width="0" style="120" hidden="1" customWidth="1"/>
    <col min="3083" max="3083" width="6" style="120" customWidth="1"/>
    <col min="3084" max="3089" width="0" style="120" hidden="1" customWidth="1"/>
    <col min="3090" max="3325" width="9.140625" style="120"/>
    <col min="3326" max="3326" width="5.7109375" style="120" customWidth="1"/>
    <col min="3327" max="3327" width="4.5703125" style="120" customWidth="1"/>
    <col min="3328" max="3328" width="4.7109375" style="120" customWidth="1"/>
    <col min="3329" max="3329" width="12.7109375" style="120" customWidth="1"/>
    <col min="3330" max="3330" width="55.7109375" style="120" customWidth="1"/>
    <col min="3331" max="3331" width="4.7109375" style="120" customWidth="1"/>
    <col min="3332" max="3332" width="9.5703125" style="120" customWidth="1"/>
    <col min="3333" max="3333" width="9.85546875" style="120" customWidth="1"/>
    <col min="3334" max="3334" width="12.7109375" style="120" customWidth="1"/>
    <col min="3335" max="3338" width="0" style="120" hidden="1" customWidth="1"/>
    <col min="3339" max="3339" width="6" style="120" customWidth="1"/>
    <col min="3340" max="3345" width="0" style="120" hidden="1" customWidth="1"/>
    <col min="3346" max="3581" width="9.140625" style="120"/>
    <col min="3582" max="3582" width="5.7109375" style="120" customWidth="1"/>
    <col min="3583" max="3583" width="4.5703125" style="120" customWidth="1"/>
    <col min="3584" max="3584" width="4.7109375" style="120" customWidth="1"/>
    <col min="3585" max="3585" width="12.7109375" style="120" customWidth="1"/>
    <col min="3586" max="3586" width="55.7109375" style="120" customWidth="1"/>
    <col min="3587" max="3587" width="4.7109375" style="120" customWidth="1"/>
    <col min="3588" max="3588" width="9.5703125" style="120" customWidth="1"/>
    <col min="3589" max="3589" width="9.85546875" style="120" customWidth="1"/>
    <col min="3590" max="3590" width="12.7109375" style="120" customWidth="1"/>
    <col min="3591" max="3594" width="0" style="120" hidden="1" customWidth="1"/>
    <col min="3595" max="3595" width="6" style="120" customWidth="1"/>
    <col min="3596" max="3601" width="0" style="120" hidden="1" customWidth="1"/>
    <col min="3602" max="3837" width="9.140625" style="120"/>
    <col min="3838" max="3838" width="5.7109375" style="120" customWidth="1"/>
    <col min="3839" max="3839" width="4.5703125" style="120" customWidth="1"/>
    <col min="3840" max="3840" width="4.7109375" style="120" customWidth="1"/>
    <col min="3841" max="3841" width="12.7109375" style="120" customWidth="1"/>
    <col min="3842" max="3842" width="55.7109375" style="120" customWidth="1"/>
    <col min="3843" max="3843" width="4.7109375" style="120" customWidth="1"/>
    <col min="3844" max="3844" width="9.5703125" style="120" customWidth="1"/>
    <col min="3845" max="3845" width="9.85546875" style="120" customWidth="1"/>
    <col min="3846" max="3846" width="12.7109375" style="120" customWidth="1"/>
    <col min="3847" max="3850" width="0" style="120" hidden="1" customWidth="1"/>
    <col min="3851" max="3851" width="6" style="120" customWidth="1"/>
    <col min="3852" max="3857" width="0" style="120" hidden="1" customWidth="1"/>
    <col min="3858" max="4093" width="9.140625" style="120"/>
    <col min="4094" max="4094" width="5.7109375" style="120" customWidth="1"/>
    <col min="4095" max="4095" width="4.5703125" style="120" customWidth="1"/>
    <col min="4096" max="4096" width="4.7109375" style="120" customWidth="1"/>
    <col min="4097" max="4097" width="12.7109375" style="120" customWidth="1"/>
    <col min="4098" max="4098" width="55.7109375" style="120" customWidth="1"/>
    <col min="4099" max="4099" width="4.7109375" style="120" customWidth="1"/>
    <col min="4100" max="4100" width="9.5703125" style="120" customWidth="1"/>
    <col min="4101" max="4101" width="9.85546875" style="120" customWidth="1"/>
    <col min="4102" max="4102" width="12.7109375" style="120" customWidth="1"/>
    <col min="4103" max="4106" width="0" style="120" hidden="1" customWidth="1"/>
    <col min="4107" max="4107" width="6" style="120" customWidth="1"/>
    <col min="4108" max="4113" width="0" style="120" hidden="1" customWidth="1"/>
    <col min="4114" max="4349" width="9.140625" style="120"/>
    <col min="4350" max="4350" width="5.7109375" style="120" customWidth="1"/>
    <col min="4351" max="4351" width="4.5703125" style="120" customWidth="1"/>
    <col min="4352" max="4352" width="4.7109375" style="120" customWidth="1"/>
    <col min="4353" max="4353" width="12.7109375" style="120" customWidth="1"/>
    <col min="4354" max="4354" width="55.7109375" style="120" customWidth="1"/>
    <col min="4355" max="4355" width="4.7109375" style="120" customWidth="1"/>
    <col min="4356" max="4356" width="9.5703125" style="120" customWidth="1"/>
    <col min="4357" max="4357" width="9.85546875" style="120" customWidth="1"/>
    <col min="4358" max="4358" width="12.7109375" style="120" customWidth="1"/>
    <col min="4359" max="4362" width="0" style="120" hidden="1" customWidth="1"/>
    <col min="4363" max="4363" width="6" style="120" customWidth="1"/>
    <col min="4364" max="4369" width="0" style="120" hidden="1" customWidth="1"/>
    <col min="4370" max="4605" width="9.140625" style="120"/>
    <col min="4606" max="4606" width="5.7109375" style="120" customWidth="1"/>
    <col min="4607" max="4607" width="4.5703125" style="120" customWidth="1"/>
    <col min="4608" max="4608" width="4.7109375" style="120" customWidth="1"/>
    <col min="4609" max="4609" width="12.7109375" style="120" customWidth="1"/>
    <col min="4610" max="4610" width="55.7109375" style="120" customWidth="1"/>
    <col min="4611" max="4611" width="4.7109375" style="120" customWidth="1"/>
    <col min="4612" max="4612" width="9.5703125" style="120" customWidth="1"/>
    <col min="4613" max="4613" width="9.85546875" style="120" customWidth="1"/>
    <col min="4614" max="4614" width="12.7109375" style="120" customWidth="1"/>
    <col min="4615" max="4618" width="0" style="120" hidden="1" customWidth="1"/>
    <col min="4619" max="4619" width="6" style="120" customWidth="1"/>
    <col min="4620" max="4625" width="0" style="120" hidden="1" customWidth="1"/>
    <col min="4626" max="4861" width="9.140625" style="120"/>
    <col min="4862" max="4862" width="5.7109375" style="120" customWidth="1"/>
    <col min="4863" max="4863" width="4.5703125" style="120" customWidth="1"/>
    <col min="4864" max="4864" width="4.7109375" style="120" customWidth="1"/>
    <col min="4865" max="4865" width="12.7109375" style="120" customWidth="1"/>
    <col min="4866" max="4866" width="55.7109375" style="120" customWidth="1"/>
    <col min="4867" max="4867" width="4.7109375" style="120" customWidth="1"/>
    <col min="4868" max="4868" width="9.5703125" style="120" customWidth="1"/>
    <col min="4869" max="4869" width="9.85546875" style="120" customWidth="1"/>
    <col min="4870" max="4870" width="12.7109375" style="120" customWidth="1"/>
    <col min="4871" max="4874" width="0" style="120" hidden="1" customWidth="1"/>
    <col min="4875" max="4875" width="6" style="120" customWidth="1"/>
    <col min="4876" max="4881" width="0" style="120" hidden="1" customWidth="1"/>
    <col min="4882" max="5117" width="9.140625" style="120"/>
    <col min="5118" max="5118" width="5.7109375" style="120" customWidth="1"/>
    <col min="5119" max="5119" width="4.5703125" style="120" customWidth="1"/>
    <col min="5120" max="5120" width="4.7109375" style="120" customWidth="1"/>
    <col min="5121" max="5121" width="12.7109375" style="120" customWidth="1"/>
    <col min="5122" max="5122" width="55.7109375" style="120" customWidth="1"/>
    <col min="5123" max="5123" width="4.7109375" style="120" customWidth="1"/>
    <col min="5124" max="5124" width="9.5703125" style="120" customWidth="1"/>
    <col min="5125" max="5125" width="9.85546875" style="120" customWidth="1"/>
    <col min="5126" max="5126" width="12.7109375" style="120" customWidth="1"/>
    <col min="5127" max="5130" width="0" style="120" hidden="1" customWidth="1"/>
    <col min="5131" max="5131" width="6" style="120" customWidth="1"/>
    <col min="5132" max="5137" width="0" style="120" hidden="1" customWidth="1"/>
    <col min="5138" max="5373" width="9.140625" style="120"/>
    <col min="5374" max="5374" width="5.7109375" style="120" customWidth="1"/>
    <col min="5375" max="5375" width="4.5703125" style="120" customWidth="1"/>
    <col min="5376" max="5376" width="4.7109375" style="120" customWidth="1"/>
    <col min="5377" max="5377" width="12.7109375" style="120" customWidth="1"/>
    <col min="5378" max="5378" width="55.7109375" style="120" customWidth="1"/>
    <col min="5379" max="5379" width="4.7109375" style="120" customWidth="1"/>
    <col min="5380" max="5380" width="9.5703125" style="120" customWidth="1"/>
    <col min="5381" max="5381" width="9.85546875" style="120" customWidth="1"/>
    <col min="5382" max="5382" width="12.7109375" style="120" customWidth="1"/>
    <col min="5383" max="5386" width="0" style="120" hidden="1" customWidth="1"/>
    <col min="5387" max="5387" width="6" style="120" customWidth="1"/>
    <col min="5388" max="5393" width="0" style="120" hidden="1" customWidth="1"/>
    <col min="5394" max="5629" width="9.140625" style="120"/>
    <col min="5630" max="5630" width="5.7109375" style="120" customWidth="1"/>
    <col min="5631" max="5631" width="4.5703125" style="120" customWidth="1"/>
    <col min="5632" max="5632" width="4.7109375" style="120" customWidth="1"/>
    <col min="5633" max="5633" width="12.7109375" style="120" customWidth="1"/>
    <col min="5634" max="5634" width="55.7109375" style="120" customWidth="1"/>
    <col min="5635" max="5635" width="4.7109375" style="120" customWidth="1"/>
    <col min="5636" max="5636" width="9.5703125" style="120" customWidth="1"/>
    <col min="5637" max="5637" width="9.85546875" style="120" customWidth="1"/>
    <col min="5638" max="5638" width="12.7109375" style="120" customWidth="1"/>
    <col min="5639" max="5642" width="0" style="120" hidden="1" customWidth="1"/>
    <col min="5643" max="5643" width="6" style="120" customWidth="1"/>
    <col min="5644" max="5649" width="0" style="120" hidden="1" customWidth="1"/>
    <col min="5650" max="5885" width="9.140625" style="120"/>
    <col min="5886" max="5886" width="5.7109375" style="120" customWidth="1"/>
    <col min="5887" max="5887" width="4.5703125" style="120" customWidth="1"/>
    <col min="5888" max="5888" width="4.7109375" style="120" customWidth="1"/>
    <col min="5889" max="5889" width="12.7109375" style="120" customWidth="1"/>
    <col min="5890" max="5890" width="55.7109375" style="120" customWidth="1"/>
    <col min="5891" max="5891" width="4.7109375" style="120" customWidth="1"/>
    <col min="5892" max="5892" width="9.5703125" style="120" customWidth="1"/>
    <col min="5893" max="5893" width="9.85546875" style="120" customWidth="1"/>
    <col min="5894" max="5894" width="12.7109375" style="120" customWidth="1"/>
    <col min="5895" max="5898" width="0" style="120" hidden="1" customWidth="1"/>
    <col min="5899" max="5899" width="6" style="120" customWidth="1"/>
    <col min="5900" max="5905" width="0" style="120" hidden="1" customWidth="1"/>
    <col min="5906" max="6141" width="9.140625" style="120"/>
    <col min="6142" max="6142" width="5.7109375" style="120" customWidth="1"/>
    <col min="6143" max="6143" width="4.5703125" style="120" customWidth="1"/>
    <col min="6144" max="6144" width="4.7109375" style="120" customWidth="1"/>
    <col min="6145" max="6145" width="12.7109375" style="120" customWidth="1"/>
    <col min="6146" max="6146" width="55.7109375" style="120" customWidth="1"/>
    <col min="6147" max="6147" width="4.7109375" style="120" customWidth="1"/>
    <col min="6148" max="6148" width="9.5703125" style="120" customWidth="1"/>
    <col min="6149" max="6149" width="9.85546875" style="120" customWidth="1"/>
    <col min="6150" max="6150" width="12.7109375" style="120" customWidth="1"/>
    <col min="6151" max="6154" width="0" style="120" hidden="1" customWidth="1"/>
    <col min="6155" max="6155" width="6" style="120" customWidth="1"/>
    <col min="6156" max="6161" width="0" style="120" hidden="1" customWidth="1"/>
    <col min="6162" max="6397" width="9.140625" style="120"/>
    <col min="6398" max="6398" width="5.7109375" style="120" customWidth="1"/>
    <col min="6399" max="6399" width="4.5703125" style="120" customWidth="1"/>
    <col min="6400" max="6400" width="4.7109375" style="120" customWidth="1"/>
    <col min="6401" max="6401" width="12.7109375" style="120" customWidth="1"/>
    <col min="6402" max="6402" width="55.7109375" style="120" customWidth="1"/>
    <col min="6403" max="6403" width="4.7109375" style="120" customWidth="1"/>
    <col min="6404" max="6404" width="9.5703125" style="120" customWidth="1"/>
    <col min="6405" max="6405" width="9.85546875" style="120" customWidth="1"/>
    <col min="6406" max="6406" width="12.7109375" style="120" customWidth="1"/>
    <col min="6407" max="6410" width="0" style="120" hidden="1" customWidth="1"/>
    <col min="6411" max="6411" width="6" style="120" customWidth="1"/>
    <col min="6412" max="6417" width="0" style="120" hidden="1" customWidth="1"/>
    <col min="6418" max="6653" width="9.140625" style="120"/>
    <col min="6654" max="6654" width="5.7109375" style="120" customWidth="1"/>
    <col min="6655" max="6655" width="4.5703125" style="120" customWidth="1"/>
    <col min="6656" max="6656" width="4.7109375" style="120" customWidth="1"/>
    <col min="6657" max="6657" width="12.7109375" style="120" customWidth="1"/>
    <col min="6658" max="6658" width="55.7109375" style="120" customWidth="1"/>
    <col min="6659" max="6659" width="4.7109375" style="120" customWidth="1"/>
    <col min="6660" max="6660" width="9.5703125" style="120" customWidth="1"/>
    <col min="6661" max="6661" width="9.85546875" style="120" customWidth="1"/>
    <col min="6662" max="6662" width="12.7109375" style="120" customWidth="1"/>
    <col min="6663" max="6666" width="0" style="120" hidden="1" customWidth="1"/>
    <col min="6667" max="6667" width="6" style="120" customWidth="1"/>
    <col min="6668" max="6673" width="0" style="120" hidden="1" customWidth="1"/>
    <col min="6674" max="6909" width="9.140625" style="120"/>
    <col min="6910" max="6910" width="5.7109375" style="120" customWidth="1"/>
    <col min="6911" max="6911" width="4.5703125" style="120" customWidth="1"/>
    <col min="6912" max="6912" width="4.7109375" style="120" customWidth="1"/>
    <col min="6913" max="6913" width="12.7109375" style="120" customWidth="1"/>
    <col min="6914" max="6914" width="55.7109375" style="120" customWidth="1"/>
    <col min="6915" max="6915" width="4.7109375" style="120" customWidth="1"/>
    <col min="6916" max="6916" width="9.5703125" style="120" customWidth="1"/>
    <col min="6917" max="6917" width="9.85546875" style="120" customWidth="1"/>
    <col min="6918" max="6918" width="12.7109375" style="120" customWidth="1"/>
    <col min="6919" max="6922" width="0" style="120" hidden="1" customWidth="1"/>
    <col min="6923" max="6923" width="6" style="120" customWidth="1"/>
    <col min="6924" max="6929" width="0" style="120" hidden="1" customWidth="1"/>
    <col min="6930" max="7165" width="9.140625" style="120"/>
    <col min="7166" max="7166" width="5.7109375" style="120" customWidth="1"/>
    <col min="7167" max="7167" width="4.5703125" style="120" customWidth="1"/>
    <col min="7168" max="7168" width="4.7109375" style="120" customWidth="1"/>
    <col min="7169" max="7169" width="12.7109375" style="120" customWidth="1"/>
    <col min="7170" max="7170" width="55.7109375" style="120" customWidth="1"/>
    <col min="7171" max="7171" width="4.7109375" style="120" customWidth="1"/>
    <col min="7172" max="7172" width="9.5703125" style="120" customWidth="1"/>
    <col min="7173" max="7173" width="9.85546875" style="120" customWidth="1"/>
    <col min="7174" max="7174" width="12.7109375" style="120" customWidth="1"/>
    <col min="7175" max="7178" width="0" style="120" hidden="1" customWidth="1"/>
    <col min="7179" max="7179" width="6" style="120" customWidth="1"/>
    <col min="7180" max="7185" width="0" style="120" hidden="1" customWidth="1"/>
    <col min="7186" max="7421" width="9.140625" style="120"/>
    <col min="7422" max="7422" width="5.7109375" style="120" customWidth="1"/>
    <col min="7423" max="7423" width="4.5703125" style="120" customWidth="1"/>
    <col min="7424" max="7424" width="4.7109375" style="120" customWidth="1"/>
    <col min="7425" max="7425" width="12.7109375" style="120" customWidth="1"/>
    <col min="7426" max="7426" width="55.7109375" style="120" customWidth="1"/>
    <col min="7427" max="7427" width="4.7109375" style="120" customWidth="1"/>
    <col min="7428" max="7428" width="9.5703125" style="120" customWidth="1"/>
    <col min="7429" max="7429" width="9.85546875" style="120" customWidth="1"/>
    <col min="7430" max="7430" width="12.7109375" style="120" customWidth="1"/>
    <col min="7431" max="7434" width="0" style="120" hidden="1" customWidth="1"/>
    <col min="7435" max="7435" width="6" style="120" customWidth="1"/>
    <col min="7436" max="7441" width="0" style="120" hidden="1" customWidth="1"/>
    <col min="7442" max="7677" width="9.140625" style="120"/>
    <col min="7678" max="7678" width="5.7109375" style="120" customWidth="1"/>
    <col min="7679" max="7679" width="4.5703125" style="120" customWidth="1"/>
    <col min="7680" max="7680" width="4.7109375" style="120" customWidth="1"/>
    <col min="7681" max="7681" width="12.7109375" style="120" customWidth="1"/>
    <col min="7682" max="7682" width="55.7109375" style="120" customWidth="1"/>
    <col min="7683" max="7683" width="4.7109375" style="120" customWidth="1"/>
    <col min="7684" max="7684" width="9.5703125" style="120" customWidth="1"/>
    <col min="7685" max="7685" width="9.85546875" style="120" customWidth="1"/>
    <col min="7686" max="7686" width="12.7109375" style="120" customWidth="1"/>
    <col min="7687" max="7690" width="0" style="120" hidden="1" customWidth="1"/>
    <col min="7691" max="7691" width="6" style="120" customWidth="1"/>
    <col min="7692" max="7697" width="0" style="120" hidden="1" customWidth="1"/>
    <col min="7698" max="7933" width="9.140625" style="120"/>
    <col min="7934" max="7934" width="5.7109375" style="120" customWidth="1"/>
    <col min="7935" max="7935" width="4.5703125" style="120" customWidth="1"/>
    <col min="7936" max="7936" width="4.7109375" style="120" customWidth="1"/>
    <col min="7937" max="7937" width="12.7109375" style="120" customWidth="1"/>
    <col min="7938" max="7938" width="55.7109375" style="120" customWidth="1"/>
    <col min="7939" max="7939" width="4.7109375" style="120" customWidth="1"/>
    <col min="7940" max="7940" width="9.5703125" style="120" customWidth="1"/>
    <col min="7941" max="7941" width="9.85546875" style="120" customWidth="1"/>
    <col min="7942" max="7942" width="12.7109375" style="120" customWidth="1"/>
    <col min="7943" max="7946" width="0" style="120" hidden="1" customWidth="1"/>
    <col min="7947" max="7947" width="6" style="120" customWidth="1"/>
    <col min="7948" max="7953" width="0" style="120" hidden="1" customWidth="1"/>
    <col min="7954" max="8189" width="9.140625" style="120"/>
    <col min="8190" max="8190" width="5.7109375" style="120" customWidth="1"/>
    <col min="8191" max="8191" width="4.5703125" style="120" customWidth="1"/>
    <col min="8192" max="8192" width="4.7109375" style="120" customWidth="1"/>
    <col min="8193" max="8193" width="12.7109375" style="120" customWidth="1"/>
    <col min="8194" max="8194" width="55.7109375" style="120" customWidth="1"/>
    <col min="8195" max="8195" width="4.7109375" style="120" customWidth="1"/>
    <col min="8196" max="8196" width="9.5703125" style="120" customWidth="1"/>
    <col min="8197" max="8197" width="9.85546875" style="120" customWidth="1"/>
    <col min="8198" max="8198" width="12.7109375" style="120" customWidth="1"/>
    <col min="8199" max="8202" width="0" style="120" hidden="1" customWidth="1"/>
    <col min="8203" max="8203" width="6" style="120" customWidth="1"/>
    <col min="8204" max="8209" width="0" style="120" hidden="1" customWidth="1"/>
    <col min="8210" max="8445" width="9.140625" style="120"/>
    <col min="8446" max="8446" width="5.7109375" style="120" customWidth="1"/>
    <col min="8447" max="8447" width="4.5703125" style="120" customWidth="1"/>
    <col min="8448" max="8448" width="4.7109375" style="120" customWidth="1"/>
    <col min="8449" max="8449" width="12.7109375" style="120" customWidth="1"/>
    <col min="8450" max="8450" width="55.7109375" style="120" customWidth="1"/>
    <col min="8451" max="8451" width="4.7109375" style="120" customWidth="1"/>
    <col min="8452" max="8452" width="9.5703125" style="120" customWidth="1"/>
    <col min="8453" max="8453" width="9.85546875" style="120" customWidth="1"/>
    <col min="8454" max="8454" width="12.7109375" style="120" customWidth="1"/>
    <col min="8455" max="8458" width="0" style="120" hidden="1" customWidth="1"/>
    <col min="8459" max="8459" width="6" style="120" customWidth="1"/>
    <col min="8460" max="8465" width="0" style="120" hidden="1" customWidth="1"/>
    <col min="8466" max="8701" width="9.140625" style="120"/>
    <col min="8702" max="8702" width="5.7109375" style="120" customWidth="1"/>
    <col min="8703" max="8703" width="4.5703125" style="120" customWidth="1"/>
    <col min="8704" max="8704" width="4.7109375" style="120" customWidth="1"/>
    <col min="8705" max="8705" width="12.7109375" style="120" customWidth="1"/>
    <col min="8706" max="8706" width="55.7109375" style="120" customWidth="1"/>
    <col min="8707" max="8707" width="4.7109375" style="120" customWidth="1"/>
    <col min="8708" max="8708" width="9.5703125" style="120" customWidth="1"/>
    <col min="8709" max="8709" width="9.85546875" style="120" customWidth="1"/>
    <col min="8710" max="8710" width="12.7109375" style="120" customWidth="1"/>
    <col min="8711" max="8714" width="0" style="120" hidden="1" customWidth="1"/>
    <col min="8715" max="8715" width="6" style="120" customWidth="1"/>
    <col min="8716" max="8721" width="0" style="120" hidden="1" customWidth="1"/>
    <col min="8722" max="8957" width="9.140625" style="120"/>
    <col min="8958" max="8958" width="5.7109375" style="120" customWidth="1"/>
    <col min="8959" max="8959" width="4.5703125" style="120" customWidth="1"/>
    <col min="8960" max="8960" width="4.7109375" style="120" customWidth="1"/>
    <col min="8961" max="8961" width="12.7109375" style="120" customWidth="1"/>
    <col min="8962" max="8962" width="55.7109375" style="120" customWidth="1"/>
    <col min="8963" max="8963" width="4.7109375" style="120" customWidth="1"/>
    <col min="8964" max="8964" width="9.5703125" style="120" customWidth="1"/>
    <col min="8965" max="8965" width="9.85546875" style="120" customWidth="1"/>
    <col min="8966" max="8966" width="12.7109375" style="120" customWidth="1"/>
    <col min="8967" max="8970" width="0" style="120" hidden="1" customWidth="1"/>
    <col min="8971" max="8971" width="6" style="120" customWidth="1"/>
    <col min="8972" max="8977" width="0" style="120" hidden="1" customWidth="1"/>
    <col min="8978" max="9213" width="9.140625" style="120"/>
    <col min="9214" max="9214" width="5.7109375" style="120" customWidth="1"/>
    <col min="9215" max="9215" width="4.5703125" style="120" customWidth="1"/>
    <col min="9216" max="9216" width="4.7109375" style="120" customWidth="1"/>
    <col min="9217" max="9217" width="12.7109375" style="120" customWidth="1"/>
    <col min="9218" max="9218" width="55.7109375" style="120" customWidth="1"/>
    <col min="9219" max="9219" width="4.7109375" style="120" customWidth="1"/>
    <col min="9220" max="9220" width="9.5703125" style="120" customWidth="1"/>
    <col min="9221" max="9221" width="9.85546875" style="120" customWidth="1"/>
    <col min="9222" max="9222" width="12.7109375" style="120" customWidth="1"/>
    <col min="9223" max="9226" width="0" style="120" hidden="1" customWidth="1"/>
    <col min="9227" max="9227" width="6" style="120" customWidth="1"/>
    <col min="9228" max="9233" width="0" style="120" hidden="1" customWidth="1"/>
    <col min="9234" max="9469" width="9.140625" style="120"/>
    <col min="9470" max="9470" width="5.7109375" style="120" customWidth="1"/>
    <col min="9471" max="9471" width="4.5703125" style="120" customWidth="1"/>
    <col min="9472" max="9472" width="4.7109375" style="120" customWidth="1"/>
    <col min="9473" max="9473" width="12.7109375" style="120" customWidth="1"/>
    <col min="9474" max="9474" width="55.7109375" style="120" customWidth="1"/>
    <col min="9475" max="9475" width="4.7109375" style="120" customWidth="1"/>
    <col min="9476" max="9476" width="9.5703125" style="120" customWidth="1"/>
    <col min="9477" max="9477" width="9.85546875" style="120" customWidth="1"/>
    <col min="9478" max="9478" width="12.7109375" style="120" customWidth="1"/>
    <col min="9479" max="9482" width="0" style="120" hidden="1" customWidth="1"/>
    <col min="9483" max="9483" width="6" style="120" customWidth="1"/>
    <col min="9484" max="9489" width="0" style="120" hidden="1" customWidth="1"/>
    <col min="9490" max="9725" width="9.140625" style="120"/>
    <col min="9726" max="9726" width="5.7109375" style="120" customWidth="1"/>
    <col min="9727" max="9727" width="4.5703125" style="120" customWidth="1"/>
    <col min="9728" max="9728" width="4.7109375" style="120" customWidth="1"/>
    <col min="9729" max="9729" width="12.7109375" style="120" customWidth="1"/>
    <col min="9730" max="9730" width="55.7109375" style="120" customWidth="1"/>
    <col min="9731" max="9731" width="4.7109375" style="120" customWidth="1"/>
    <col min="9732" max="9732" width="9.5703125" style="120" customWidth="1"/>
    <col min="9733" max="9733" width="9.85546875" style="120" customWidth="1"/>
    <col min="9734" max="9734" width="12.7109375" style="120" customWidth="1"/>
    <col min="9735" max="9738" width="0" style="120" hidden="1" customWidth="1"/>
    <col min="9739" max="9739" width="6" style="120" customWidth="1"/>
    <col min="9740" max="9745" width="0" style="120" hidden="1" customWidth="1"/>
    <col min="9746" max="9981" width="9.140625" style="120"/>
    <col min="9982" max="9982" width="5.7109375" style="120" customWidth="1"/>
    <col min="9983" max="9983" width="4.5703125" style="120" customWidth="1"/>
    <col min="9984" max="9984" width="4.7109375" style="120" customWidth="1"/>
    <col min="9985" max="9985" width="12.7109375" style="120" customWidth="1"/>
    <col min="9986" max="9986" width="55.7109375" style="120" customWidth="1"/>
    <col min="9987" max="9987" width="4.7109375" style="120" customWidth="1"/>
    <col min="9988" max="9988" width="9.5703125" style="120" customWidth="1"/>
    <col min="9989" max="9989" width="9.85546875" style="120" customWidth="1"/>
    <col min="9990" max="9990" width="12.7109375" style="120" customWidth="1"/>
    <col min="9991" max="9994" width="0" style="120" hidden="1" customWidth="1"/>
    <col min="9995" max="9995" width="6" style="120" customWidth="1"/>
    <col min="9996" max="10001" width="0" style="120" hidden="1" customWidth="1"/>
    <col min="10002" max="10237" width="9.140625" style="120"/>
    <col min="10238" max="10238" width="5.7109375" style="120" customWidth="1"/>
    <col min="10239" max="10239" width="4.5703125" style="120" customWidth="1"/>
    <col min="10240" max="10240" width="4.7109375" style="120" customWidth="1"/>
    <col min="10241" max="10241" width="12.7109375" style="120" customWidth="1"/>
    <col min="10242" max="10242" width="55.7109375" style="120" customWidth="1"/>
    <col min="10243" max="10243" width="4.7109375" style="120" customWidth="1"/>
    <col min="10244" max="10244" width="9.5703125" style="120" customWidth="1"/>
    <col min="10245" max="10245" width="9.85546875" style="120" customWidth="1"/>
    <col min="10246" max="10246" width="12.7109375" style="120" customWidth="1"/>
    <col min="10247" max="10250" width="0" style="120" hidden="1" customWidth="1"/>
    <col min="10251" max="10251" width="6" style="120" customWidth="1"/>
    <col min="10252" max="10257" width="0" style="120" hidden="1" customWidth="1"/>
    <col min="10258" max="10493" width="9.140625" style="120"/>
    <col min="10494" max="10494" width="5.7109375" style="120" customWidth="1"/>
    <col min="10495" max="10495" width="4.5703125" style="120" customWidth="1"/>
    <col min="10496" max="10496" width="4.7109375" style="120" customWidth="1"/>
    <col min="10497" max="10497" width="12.7109375" style="120" customWidth="1"/>
    <col min="10498" max="10498" width="55.7109375" style="120" customWidth="1"/>
    <col min="10499" max="10499" width="4.7109375" style="120" customWidth="1"/>
    <col min="10500" max="10500" width="9.5703125" style="120" customWidth="1"/>
    <col min="10501" max="10501" width="9.85546875" style="120" customWidth="1"/>
    <col min="10502" max="10502" width="12.7109375" style="120" customWidth="1"/>
    <col min="10503" max="10506" width="0" style="120" hidden="1" customWidth="1"/>
    <col min="10507" max="10507" width="6" style="120" customWidth="1"/>
    <col min="10508" max="10513" width="0" style="120" hidden="1" customWidth="1"/>
    <col min="10514" max="10749" width="9.140625" style="120"/>
    <col min="10750" max="10750" width="5.7109375" style="120" customWidth="1"/>
    <col min="10751" max="10751" width="4.5703125" style="120" customWidth="1"/>
    <col min="10752" max="10752" width="4.7109375" style="120" customWidth="1"/>
    <col min="10753" max="10753" width="12.7109375" style="120" customWidth="1"/>
    <col min="10754" max="10754" width="55.7109375" style="120" customWidth="1"/>
    <col min="10755" max="10755" width="4.7109375" style="120" customWidth="1"/>
    <col min="10756" max="10756" width="9.5703125" style="120" customWidth="1"/>
    <col min="10757" max="10757" width="9.85546875" style="120" customWidth="1"/>
    <col min="10758" max="10758" width="12.7109375" style="120" customWidth="1"/>
    <col min="10759" max="10762" width="0" style="120" hidden="1" customWidth="1"/>
    <col min="10763" max="10763" width="6" style="120" customWidth="1"/>
    <col min="10764" max="10769" width="0" style="120" hidden="1" customWidth="1"/>
    <col min="10770" max="11005" width="9.140625" style="120"/>
    <col min="11006" max="11006" width="5.7109375" style="120" customWidth="1"/>
    <col min="11007" max="11007" width="4.5703125" style="120" customWidth="1"/>
    <col min="11008" max="11008" width="4.7109375" style="120" customWidth="1"/>
    <col min="11009" max="11009" width="12.7109375" style="120" customWidth="1"/>
    <col min="11010" max="11010" width="55.7109375" style="120" customWidth="1"/>
    <col min="11011" max="11011" width="4.7109375" style="120" customWidth="1"/>
    <col min="11012" max="11012" width="9.5703125" style="120" customWidth="1"/>
    <col min="11013" max="11013" width="9.85546875" style="120" customWidth="1"/>
    <col min="11014" max="11014" width="12.7109375" style="120" customWidth="1"/>
    <col min="11015" max="11018" width="0" style="120" hidden="1" customWidth="1"/>
    <col min="11019" max="11019" width="6" style="120" customWidth="1"/>
    <col min="11020" max="11025" width="0" style="120" hidden="1" customWidth="1"/>
    <col min="11026" max="11261" width="9.140625" style="120"/>
    <col min="11262" max="11262" width="5.7109375" style="120" customWidth="1"/>
    <col min="11263" max="11263" width="4.5703125" style="120" customWidth="1"/>
    <col min="11264" max="11264" width="4.7109375" style="120" customWidth="1"/>
    <col min="11265" max="11265" width="12.7109375" style="120" customWidth="1"/>
    <col min="11266" max="11266" width="55.7109375" style="120" customWidth="1"/>
    <col min="11267" max="11267" width="4.7109375" style="120" customWidth="1"/>
    <col min="11268" max="11268" width="9.5703125" style="120" customWidth="1"/>
    <col min="11269" max="11269" width="9.85546875" style="120" customWidth="1"/>
    <col min="11270" max="11270" width="12.7109375" style="120" customWidth="1"/>
    <col min="11271" max="11274" width="0" style="120" hidden="1" customWidth="1"/>
    <col min="11275" max="11275" width="6" style="120" customWidth="1"/>
    <col min="11276" max="11281" width="0" style="120" hidden="1" customWidth="1"/>
    <col min="11282" max="11517" width="9.140625" style="120"/>
    <col min="11518" max="11518" width="5.7109375" style="120" customWidth="1"/>
    <col min="11519" max="11519" width="4.5703125" style="120" customWidth="1"/>
    <col min="11520" max="11520" width="4.7109375" style="120" customWidth="1"/>
    <col min="11521" max="11521" width="12.7109375" style="120" customWidth="1"/>
    <col min="11522" max="11522" width="55.7109375" style="120" customWidth="1"/>
    <col min="11523" max="11523" width="4.7109375" style="120" customWidth="1"/>
    <col min="11524" max="11524" width="9.5703125" style="120" customWidth="1"/>
    <col min="11525" max="11525" width="9.85546875" style="120" customWidth="1"/>
    <col min="11526" max="11526" width="12.7109375" style="120" customWidth="1"/>
    <col min="11527" max="11530" width="0" style="120" hidden="1" customWidth="1"/>
    <col min="11531" max="11531" width="6" style="120" customWidth="1"/>
    <col min="11532" max="11537" width="0" style="120" hidden="1" customWidth="1"/>
    <col min="11538" max="11773" width="9.140625" style="120"/>
    <col min="11774" max="11774" width="5.7109375" style="120" customWidth="1"/>
    <col min="11775" max="11775" width="4.5703125" style="120" customWidth="1"/>
    <col min="11776" max="11776" width="4.7109375" style="120" customWidth="1"/>
    <col min="11777" max="11777" width="12.7109375" style="120" customWidth="1"/>
    <col min="11778" max="11778" width="55.7109375" style="120" customWidth="1"/>
    <col min="11779" max="11779" width="4.7109375" style="120" customWidth="1"/>
    <col min="11780" max="11780" width="9.5703125" style="120" customWidth="1"/>
    <col min="11781" max="11781" width="9.85546875" style="120" customWidth="1"/>
    <col min="11782" max="11782" width="12.7109375" style="120" customWidth="1"/>
    <col min="11783" max="11786" width="0" style="120" hidden="1" customWidth="1"/>
    <col min="11787" max="11787" width="6" style="120" customWidth="1"/>
    <col min="11788" max="11793" width="0" style="120" hidden="1" customWidth="1"/>
    <col min="11794" max="12029" width="9.140625" style="120"/>
    <col min="12030" max="12030" width="5.7109375" style="120" customWidth="1"/>
    <col min="12031" max="12031" width="4.5703125" style="120" customWidth="1"/>
    <col min="12032" max="12032" width="4.7109375" style="120" customWidth="1"/>
    <col min="12033" max="12033" width="12.7109375" style="120" customWidth="1"/>
    <col min="12034" max="12034" width="55.7109375" style="120" customWidth="1"/>
    <col min="12035" max="12035" width="4.7109375" style="120" customWidth="1"/>
    <col min="12036" max="12036" width="9.5703125" style="120" customWidth="1"/>
    <col min="12037" max="12037" width="9.85546875" style="120" customWidth="1"/>
    <col min="12038" max="12038" width="12.7109375" style="120" customWidth="1"/>
    <col min="12039" max="12042" width="0" style="120" hidden="1" customWidth="1"/>
    <col min="12043" max="12043" width="6" style="120" customWidth="1"/>
    <col min="12044" max="12049" width="0" style="120" hidden="1" customWidth="1"/>
    <col min="12050" max="12285" width="9.140625" style="120"/>
    <col min="12286" max="12286" width="5.7109375" style="120" customWidth="1"/>
    <col min="12287" max="12287" width="4.5703125" style="120" customWidth="1"/>
    <col min="12288" max="12288" width="4.7109375" style="120" customWidth="1"/>
    <col min="12289" max="12289" width="12.7109375" style="120" customWidth="1"/>
    <col min="12290" max="12290" width="55.7109375" style="120" customWidth="1"/>
    <col min="12291" max="12291" width="4.7109375" style="120" customWidth="1"/>
    <col min="12292" max="12292" width="9.5703125" style="120" customWidth="1"/>
    <col min="12293" max="12293" width="9.85546875" style="120" customWidth="1"/>
    <col min="12294" max="12294" width="12.7109375" style="120" customWidth="1"/>
    <col min="12295" max="12298" width="0" style="120" hidden="1" customWidth="1"/>
    <col min="12299" max="12299" width="6" style="120" customWidth="1"/>
    <col min="12300" max="12305" width="0" style="120" hidden="1" customWidth="1"/>
    <col min="12306" max="12541" width="9.140625" style="120"/>
    <col min="12542" max="12542" width="5.7109375" style="120" customWidth="1"/>
    <col min="12543" max="12543" width="4.5703125" style="120" customWidth="1"/>
    <col min="12544" max="12544" width="4.7109375" style="120" customWidth="1"/>
    <col min="12545" max="12545" width="12.7109375" style="120" customWidth="1"/>
    <col min="12546" max="12546" width="55.7109375" style="120" customWidth="1"/>
    <col min="12547" max="12547" width="4.7109375" style="120" customWidth="1"/>
    <col min="12548" max="12548" width="9.5703125" style="120" customWidth="1"/>
    <col min="12549" max="12549" width="9.85546875" style="120" customWidth="1"/>
    <col min="12550" max="12550" width="12.7109375" style="120" customWidth="1"/>
    <col min="12551" max="12554" width="0" style="120" hidden="1" customWidth="1"/>
    <col min="12555" max="12555" width="6" style="120" customWidth="1"/>
    <col min="12556" max="12561" width="0" style="120" hidden="1" customWidth="1"/>
    <col min="12562" max="12797" width="9.140625" style="120"/>
    <col min="12798" max="12798" width="5.7109375" style="120" customWidth="1"/>
    <col min="12799" max="12799" width="4.5703125" style="120" customWidth="1"/>
    <col min="12800" max="12800" width="4.7109375" style="120" customWidth="1"/>
    <col min="12801" max="12801" width="12.7109375" style="120" customWidth="1"/>
    <col min="12802" max="12802" width="55.7109375" style="120" customWidth="1"/>
    <col min="12803" max="12803" width="4.7109375" style="120" customWidth="1"/>
    <col min="12804" max="12804" width="9.5703125" style="120" customWidth="1"/>
    <col min="12805" max="12805" width="9.85546875" style="120" customWidth="1"/>
    <col min="12806" max="12806" width="12.7109375" style="120" customWidth="1"/>
    <col min="12807" max="12810" width="0" style="120" hidden="1" customWidth="1"/>
    <col min="12811" max="12811" width="6" style="120" customWidth="1"/>
    <col min="12812" max="12817" width="0" style="120" hidden="1" customWidth="1"/>
    <col min="12818" max="13053" width="9.140625" style="120"/>
    <col min="13054" max="13054" width="5.7109375" style="120" customWidth="1"/>
    <col min="13055" max="13055" width="4.5703125" style="120" customWidth="1"/>
    <col min="13056" max="13056" width="4.7109375" style="120" customWidth="1"/>
    <col min="13057" max="13057" width="12.7109375" style="120" customWidth="1"/>
    <col min="13058" max="13058" width="55.7109375" style="120" customWidth="1"/>
    <col min="13059" max="13059" width="4.7109375" style="120" customWidth="1"/>
    <col min="13060" max="13060" width="9.5703125" style="120" customWidth="1"/>
    <col min="13061" max="13061" width="9.85546875" style="120" customWidth="1"/>
    <col min="13062" max="13062" width="12.7109375" style="120" customWidth="1"/>
    <col min="13063" max="13066" width="0" style="120" hidden="1" customWidth="1"/>
    <col min="13067" max="13067" width="6" style="120" customWidth="1"/>
    <col min="13068" max="13073" width="0" style="120" hidden="1" customWidth="1"/>
    <col min="13074" max="13309" width="9.140625" style="120"/>
    <col min="13310" max="13310" width="5.7109375" style="120" customWidth="1"/>
    <col min="13311" max="13311" width="4.5703125" style="120" customWidth="1"/>
    <col min="13312" max="13312" width="4.7109375" style="120" customWidth="1"/>
    <col min="13313" max="13313" width="12.7109375" style="120" customWidth="1"/>
    <col min="13314" max="13314" width="55.7109375" style="120" customWidth="1"/>
    <col min="13315" max="13315" width="4.7109375" style="120" customWidth="1"/>
    <col min="13316" max="13316" width="9.5703125" style="120" customWidth="1"/>
    <col min="13317" max="13317" width="9.85546875" style="120" customWidth="1"/>
    <col min="13318" max="13318" width="12.7109375" style="120" customWidth="1"/>
    <col min="13319" max="13322" width="0" style="120" hidden="1" customWidth="1"/>
    <col min="13323" max="13323" width="6" style="120" customWidth="1"/>
    <col min="13324" max="13329" width="0" style="120" hidden="1" customWidth="1"/>
    <col min="13330" max="13565" width="9.140625" style="120"/>
    <col min="13566" max="13566" width="5.7109375" style="120" customWidth="1"/>
    <col min="13567" max="13567" width="4.5703125" style="120" customWidth="1"/>
    <col min="13568" max="13568" width="4.7109375" style="120" customWidth="1"/>
    <col min="13569" max="13569" width="12.7109375" style="120" customWidth="1"/>
    <col min="13570" max="13570" width="55.7109375" style="120" customWidth="1"/>
    <col min="13571" max="13571" width="4.7109375" style="120" customWidth="1"/>
    <col min="13572" max="13572" width="9.5703125" style="120" customWidth="1"/>
    <col min="13573" max="13573" width="9.85546875" style="120" customWidth="1"/>
    <col min="13574" max="13574" width="12.7109375" style="120" customWidth="1"/>
    <col min="13575" max="13578" width="0" style="120" hidden="1" customWidth="1"/>
    <col min="13579" max="13579" width="6" style="120" customWidth="1"/>
    <col min="13580" max="13585" width="0" style="120" hidden="1" customWidth="1"/>
    <col min="13586" max="13821" width="9.140625" style="120"/>
    <col min="13822" max="13822" width="5.7109375" style="120" customWidth="1"/>
    <col min="13823" max="13823" width="4.5703125" style="120" customWidth="1"/>
    <col min="13824" max="13824" width="4.7109375" style="120" customWidth="1"/>
    <col min="13825" max="13825" width="12.7109375" style="120" customWidth="1"/>
    <col min="13826" max="13826" width="55.7109375" style="120" customWidth="1"/>
    <col min="13827" max="13827" width="4.7109375" style="120" customWidth="1"/>
    <col min="13828" max="13828" width="9.5703125" style="120" customWidth="1"/>
    <col min="13829" max="13829" width="9.85546875" style="120" customWidth="1"/>
    <col min="13830" max="13830" width="12.7109375" style="120" customWidth="1"/>
    <col min="13831" max="13834" width="0" style="120" hidden="1" customWidth="1"/>
    <col min="13835" max="13835" width="6" style="120" customWidth="1"/>
    <col min="13836" max="13841" width="0" style="120" hidden="1" customWidth="1"/>
    <col min="13842" max="14077" width="9.140625" style="120"/>
    <col min="14078" max="14078" width="5.7109375" style="120" customWidth="1"/>
    <col min="14079" max="14079" width="4.5703125" style="120" customWidth="1"/>
    <col min="14080" max="14080" width="4.7109375" style="120" customWidth="1"/>
    <col min="14081" max="14081" width="12.7109375" style="120" customWidth="1"/>
    <col min="14082" max="14082" width="55.7109375" style="120" customWidth="1"/>
    <col min="14083" max="14083" width="4.7109375" style="120" customWidth="1"/>
    <col min="14084" max="14084" width="9.5703125" style="120" customWidth="1"/>
    <col min="14085" max="14085" width="9.85546875" style="120" customWidth="1"/>
    <col min="14086" max="14086" width="12.7109375" style="120" customWidth="1"/>
    <col min="14087" max="14090" width="0" style="120" hidden="1" customWidth="1"/>
    <col min="14091" max="14091" width="6" style="120" customWidth="1"/>
    <col min="14092" max="14097" width="0" style="120" hidden="1" customWidth="1"/>
    <col min="14098" max="14333" width="9.140625" style="120"/>
    <col min="14334" max="14334" width="5.7109375" style="120" customWidth="1"/>
    <col min="14335" max="14335" width="4.5703125" style="120" customWidth="1"/>
    <col min="14336" max="14336" width="4.7109375" style="120" customWidth="1"/>
    <col min="14337" max="14337" width="12.7109375" style="120" customWidth="1"/>
    <col min="14338" max="14338" width="55.7109375" style="120" customWidth="1"/>
    <col min="14339" max="14339" width="4.7109375" style="120" customWidth="1"/>
    <col min="14340" max="14340" width="9.5703125" style="120" customWidth="1"/>
    <col min="14341" max="14341" width="9.85546875" style="120" customWidth="1"/>
    <col min="14342" max="14342" width="12.7109375" style="120" customWidth="1"/>
    <col min="14343" max="14346" width="0" style="120" hidden="1" customWidth="1"/>
    <col min="14347" max="14347" width="6" style="120" customWidth="1"/>
    <col min="14348" max="14353" width="0" style="120" hidden="1" customWidth="1"/>
    <col min="14354" max="14589" width="9.140625" style="120"/>
    <col min="14590" max="14590" width="5.7109375" style="120" customWidth="1"/>
    <col min="14591" max="14591" width="4.5703125" style="120" customWidth="1"/>
    <col min="14592" max="14592" width="4.7109375" style="120" customWidth="1"/>
    <col min="14593" max="14593" width="12.7109375" style="120" customWidth="1"/>
    <col min="14594" max="14594" width="55.7109375" style="120" customWidth="1"/>
    <col min="14595" max="14595" width="4.7109375" style="120" customWidth="1"/>
    <col min="14596" max="14596" width="9.5703125" style="120" customWidth="1"/>
    <col min="14597" max="14597" width="9.85546875" style="120" customWidth="1"/>
    <col min="14598" max="14598" width="12.7109375" style="120" customWidth="1"/>
    <col min="14599" max="14602" width="0" style="120" hidden="1" customWidth="1"/>
    <col min="14603" max="14603" width="6" style="120" customWidth="1"/>
    <col min="14604" max="14609" width="0" style="120" hidden="1" customWidth="1"/>
    <col min="14610" max="14845" width="9.140625" style="120"/>
    <col min="14846" max="14846" width="5.7109375" style="120" customWidth="1"/>
    <col min="14847" max="14847" width="4.5703125" style="120" customWidth="1"/>
    <col min="14848" max="14848" width="4.7109375" style="120" customWidth="1"/>
    <col min="14849" max="14849" width="12.7109375" style="120" customWidth="1"/>
    <col min="14850" max="14850" width="55.7109375" style="120" customWidth="1"/>
    <col min="14851" max="14851" width="4.7109375" style="120" customWidth="1"/>
    <col min="14852" max="14852" width="9.5703125" style="120" customWidth="1"/>
    <col min="14853" max="14853" width="9.85546875" style="120" customWidth="1"/>
    <col min="14854" max="14854" width="12.7109375" style="120" customWidth="1"/>
    <col min="14855" max="14858" width="0" style="120" hidden="1" customWidth="1"/>
    <col min="14859" max="14859" width="6" style="120" customWidth="1"/>
    <col min="14860" max="14865" width="0" style="120" hidden="1" customWidth="1"/>
    <col min="14866" max="15101" width="9.140625" style="120"/>
    <col min="15102" max="15102" width="5.7109375" style="120" customWidth="1"/>
    <col min="15103" max="15103" width="4.5703125" style="120" customWidth="1"/>
    <col min="15104" max="15104" width="4.7109375" style="120" customWidth="1"/>
    <col min="15105" max="15105" width="12.7109375" style="120" customWidth="1"/>
    <col min="15106" max="15106" width="55.7109375" style="120" customWidth="1"/>
    <col min="15107" max="15107" width="4.7109375" style="120" customWidth="1"/>
    <col min="15108" max="15108" width="9.5703125" style="120" customWidth="1"/>
    <col min="15109" max="15109" width="9.85546875" style="120" customWidth="1"/>
    <col min="15110" max="15110" width="12.7109375" style="120" customWidth="1"/>
    <col min="15111" max="15114" width="0" style="120" hidden="1" customWidth="1"/>
    <col min="15115" max="15115" width="6" style="120" customWidth="1"/>
    <col min="15116" max="15121" width="0" style="120" hidden="1" customWidth="1"/>
    <col min="15122" max="15357" width="9.140625" style="120"/>
    <col min="15358" max="15358" width="5.7109375" style="120" customWidth="1"/>
    <col min="15359" max="15359" width="4.5703125" style="120" customWidth="1"/>
    <col min="15360" max="15360" width="4.7109375" style="120" customWidth="1"/>
    <col min="15361" max="15361" width="12.7109375" style="120" customWidth="1"/>
    <col min="15362" max="15362" width="55.7109375" style="120" customWidth="1"/>
    <col min="15363" max="15363" width="4.7109375" style="120" customWidth="1"/>
    <col min="15364" max="15364" width="9.5703125" style="120" customWidth="1"/>
    <col min="15365" max="15365" width="9.85546875" style="120" customWidth="1"/>
    <col min="15366" max="15366" width="12.7109375" style="120" customWidth="1"/>
    <col min="15367" max="15370" width="0" style="120" hidden="1" customWidth="1"/>
    <col min="15371" max="15371" width="6" style="120" customWidth="1"/>
    <col min="15372" max="15377" width="0" style="120" hidden="1" customWidth="1"/>
    <col min="15378" max="15613" width="9.140625" style="120"/>
    <col min="15614" max="15614" width="5.7109375" style="120" customWidth="1"/>
    <col min="15615" max="15615" width="4.5703125" style="120" customWidth="1"/>
    <col min="15616" max="15616" width="4.7109375" style="120" customWidth="1"/>
    <col min="15617" max="15617" width="12.7109375" style="120" customWidth="1"/>
    <col min="15618" max="15618" width="55.7109375" style="120" customWidth="1"/>
    <col min="15619" max="15619" width="4.7109375" style="120" customWidth="1"/>
    <col min="15620" max="15620" width="9.5703125" style="120" customWidth="1"/>
    <col min="15621" max="15621" width="9.85546875" style="120" customWidth="1"/>
    <col min="15622" max="15622" width="12.7109375" style="120" customWidth="1"/>
    <col min="15623" max="15626" width="0" style="120" hidden="1" customWidth="1"/>
    <col min="15627" max="15627" width="6" style="120" customWidth="1"/>
    <col min="15628" max="15633" width="0" style="120" hidden="1" customWidth="1"/>
    <col min="15634" max="15869" width="9.140625" style="120"/>
    <col min="15870" max="15870" width="5.7109375" style="120" customWidth="1"/>
    <col min="15871" max="15871" width="4.5703125" style="120" customWidth="1"/>
    <col min="15872" max="15872" width="4.7109375" style="120" customWidth="1"/>
    <col min="15873" max="15873" width="12.7109375" style="120" customWidth="1"/>
    <col min="15874" max="15874" width="55.7109375" style="120" customWidth="1"/>
    <col min="15875" max="15875" width="4.7109375" style="120" customWidth="1"/>
    <col min="15876" max="15876" width="9.5703125" style="120" customWidth="1"/>
    <col min="15877" max="15877" width="9.85546875" style="120" customWidth="1"/>
    <col min="15878" max="15878" width="12.7109375" style="120" customWidth="1"/>
    <col min="15879" max="15882" width="0" style="120" hidden="1" customWidth="1"/>
    <col min="15883" max="15883" width="6" style="120" customWidth="1"/>
    <col min="15884" max="15889" width="0" style="120" hidden="1" customWidth="1"/>
    <col min="15890" max="16125" width="9.140625" style="120"/>
    <col min="16126" max="16126" width="5.7109375" style="120" customWidth="1"/>
    <col min="16127" max="16127" width="4.5703125" style="120" customWidth="1"/>
    <col min="16128" max="16128" width="4.7109375" style="120" customWidth="1"/>
    <col min="16129" max="16129" width="12.7109375" style="120" customWidth="1"/>
    <col min="16130" max="16130" width="55.7109375" style="120" customWidth="1"/>
    <col min="16131" max="16131" width="4.7109375" style="120" customWidth="1"/>
    <col min="16132" max="16132" width="9.5703125" style="120" customWidth="1"/>
    <col min="16133" max="16133" width="9.85546875" style="120" customWidth="1"/>
    <col min="16134" max="16134" width="12.7109375" style="120" customWidth="1"/>
    <col min="16135" max="16138" width="0" style="120" hidden="1" customWidth="1"/>
    <col min="16139" max="16139" width="6" style="120" customWidth="1"/>
    <col min="16140" max="16145" width="0" style="120" hidden="1" customWidth="1"/>
    <col min="16146" max="16384" width="9.140625" style="120"/>
  </cols>
  <sheetData>
    <row r="1" spans="1:253" ht="15.75" x14ac:dyDescent="0.25">
      <c r="A1" s="161" t="s">
        <v>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19"/>
      <c r="N1" s="118"/>
      <c r="O1" s="118"/>
      <c r="P1" s="118"/>
      <c r="Q1" s="118"/>
    </row>
    <row r="2" spans="1:253" x14ac:dyDescent="0.2">
      <c r="A2" s="121" t="s">
        <v>74</v>
      </c>
      <c r="B2" s="160" t="s">
        <v>173</v>
      </c>
      <c r="C2" s="122"/>
      <c r="D2" s="122"/>
      <c r="E2" s="122"/>
      <c r="F2" s="122"/>
      <c r="G2" s="122"/>
      <c r="H2" s="122"/>
      <c r="I2" s="118"/>
      <c r="J2" s="118"/>
      <c r="K2" s="118"/>
      <c r="L2" s="119"/>
      <c r="M2" s="119"/>
      <c r="N2" s="118"/>
      <c r="O2" s="118"/>
      <c r="P2" s="118"/>
      <c r="Q2" s="118"/>
    </row>
    <row r="3" spans="1:253" x14ac:dyDescent="0.2">
      <c r="A3" s="121" t="s">
        <v>75</v>
      </c>
      <c r="B3" s="124" t="s">
        <v>174</v>
      </c>
      <c r="C3" s="122"/>
      <c r="D3" s="122"/>
      <c r="E3" s="122"/>
      <c r="F3" s="123"/>
      <c r="G3" s="124"/>
      <c r="H3" s="124"/>
      <c r="I3" s="118"/>
      <c r="J3" s="118"/>
      <c r="K3" s="118"/>
      <c r="L3" s="119"/>
      <c r="M3" s="119"/>
      <c r="N3" s="118"/>
      <c r="O3" s="118"/>
      <c r="P3" s="118"/>
      <c r="Q3" s="118"/>
    </row>
    <row r="4" spans="1:253" ht="5.25" customHeight="1" x14ac:dyDescent="0.2">
      <c r="A4" s="122"/>
      <c r="B4" s="124"/>
      <c r="C4" s="122"/>
      <c r="D4" s="122"/>
      <c r="E4" s="122"/>
      <c r="F4" s="125"/>
      <c r="G4" s="124"/>
      <c r="H4" s="124"/>
      <c r="I4" s="118"/>
      <c r="J4" s="118"/>
      <c r="K4" s="118"/>
      <c r="L4" s="119"/>
      <c r="M4" s="119"/>
      <c r="N4" s="118"/>
      <c r="O4" s="118"/>
      <c r="P4" s="118"/>
      <c r="Q4" s="118"/>
    </row>
    <row r="5" spans="1:253" x14ac:dyDescent="0.2">
      <c r="A5" s="122" t="s">
        <v>175</v>
      </c>
      <c r="B5" s="124"/>
      <c r="C5" s="122"/>
      <c r="D5" s="122"/>
      <c r="E5" s="122"/>
      <c r="F5" s="125"/>
      <c r="G5" s="124"/>
      <c r="H5" s="124"/>
      <c r="I5" s="118"/>
      <c r="J5" s="118"/>
      <c r="K5" s="118"/>
      <c r="L5" s="119"/>
      <c r="M5" s="119"/>
      <c r="N5" s="118"/>
      <c r="O5" s="118"/>
      <c r="P5" s="118"/>
      <c r="Q5" s="118"/>
    </row>
    <row r="6" spans="1:253" x14ac:dyDescent="0.2">
      <c r="A6" s="122" t="s">
        <v>76</v>
      </c>
      <c r="B6" s="124"/>
      <c r="C6" s="122"/>
      <c r="D6" s="122"/>
      <c r="E6" s="122"/>
      <c r="F6" s="125"/>
      <c r="G6" s="124"/>
      <c r="H6" s="124"/>
      <c r="I6" s="118"/>
      <c r="J6" s="118"/>
      <c r="K6" s="118"/>
      <c r="L6" s="119"/>
      <c r="M6" s="119"/>
      <c r="N6" s="118"/>
      <c r="O6" s="118"/>
      <c r="P6" s="118"/>
      <c r="Q6" s="118"/>
    </row>
    <row r="7" spans="1:253" x14ac:dyDescent="0.2">
      <c r="A7" s="122" t="s">
        <v>77</v>
      </c>
      <c r="B7" s="158"/>
      <c r="C7" s="122"/>
      <c r="D7" s="122"/>
      <c r="E7" s="122"/>
      <c r="F7" s="125"/>
      <c r="G7" s="124"/>
      <c r="H7" s="124"/>
      <c r="I7" s="118"/>
      <c r="J7" s="118"/>
      <c r="K7" s="118"/>
      <c r="L7" s="119"/>
      <c r="M7" s="119"/>
      <c r="N7" s="118"/>
      <c r="O7" s="118"/>
      <c r="P7" s="118"/>
      <c r="Q7" s="118"/>
    </row>
    <row r="8" spans="1:253" ht="24" customHeight="1" x14ac:dyDescent="0.2">
      <c r="A8" s="162" t="s">
        <v>78</v>
      </c>
      <c r="B8" s="163" t="s">
        <v>79</v>
      </c>
      <c r="C8" s="163" t="s">
        <v>80</v>
      </c>
      <c r="D8" s="163" t="s">
        <v>81</v>
      </c>
      <c r="E8" s="163" t="s">
        <v>82</v>
      </c>
      <c r="F8" s="163" t="s">
        <v>172</v>
      </c>
      <c r="G8" s="163" t="s">
        <v>83</v>
      </c>
      <c r="H8" s="163" t="s">
        <v>84</v>
      </c>
      <c r="I8" s="163" t="s">
        <v>85</v>
      </c>
      <c r="J8" s="163" t="s">
        <v>86</v>
      </c>
      <c r="K8" s="163" t="s">
        <v>87</v>
      </c>
      <c r="L8" s="127" t="s">
        <v>88</v>
      </c>
      <c r="M8" s="127" t="s">
        <v>89</v>
      </c>
      <c r="N8" s="126"/>
      <c r="O8" s="126"/>
      <c r="P8" s="126"/>
      <c r="Q8" s="128" t="s">
        <v>90</v>
      </c>
      <c r="R8" s="129"/>
    </row>
    <row r="9" spans="1:253" s="145" customFormat="1" x14ac:dyDescent="0.25">
      <c r="A9" s="164" t="s">
        <v>110</v>
      </c>
      <c r="B9" s="165" t="s">
        <v>98</v>
      </c>
      <c r="C9" s="164" t="s">
        <v>95</v>
      </c>
      <c r="D9" s="166">
        <v>1</v>
      </c>
      <c r="E9" s="167"/>
      <c r="F9" s="167">
        <v>0</v>
      </c>
      <c r="G9" s="168">
        <v>3.3739999999999999E-2</v>
      </c>
      <c r="H9" s="167">
        <f>D9*G9</f>
        <v>3.3739999999999999E-2</v>
      </c>
      <c r="I9" s="168">
        <v>0</v>
      </c>
      <c r="J9" s="167">
        <f>D9*I9</f>
        <v>0</v>
      </c>
      <c r="K9" s="169">
        <v>0</v>
      </c>
      <c r="L9" s="142">
        <v>4</v>
      </c>
      <c r="M9" s="143" t="s">
        <v>94</v>
      </c>
      <c r="N9" s="143"/>
      <c r="O9" s="143"/>
      <c r="P9" s="143"/>
      <c r="Q9" s="143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</row>
    <row r="10" spans="1:253" s="136" customFormat="1" x14ac:dyDescent="0.25">
      <c r="A10" s="170"/>
      <c r="B10" s="171" t="s">
        <v>100</v>
      </c>
      <c r="C10" s="172" t="s">
        <v>95</v>
      </c>
      <c r="D10" s="166" t="s">
        <v>99</v>
      </c>
      <c r="E10" s="171"/>
      <c r="F10" s="167">
        <v>0</v>
      </c>
      <c r="G10" s="171"/>
      <c r="H10" s="167">
        <f>SUM(H11:H24)</f>
        <v>0.12859999999999999</v>
      </c>
      <c r="I10" s="171"/>
      <c r="J10" s="167">
        <f>SUM(J11:J24)</f>
        <v>0.70100000000000007</v>
      </c>
      <c r="K10" s="173">
        <v>0</v>
      </c>
      <c r="L10" s="133"/>
      <c r="M10" s="133" t="s">
        <v>93</v>
      </c>
      <c r="N10" s="133"/>
      <c r="O10" s="133"/>
      <c r="P10" s="133"/>
      <c r="Q10" s="133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</row>
    <row r="11" spans="1:253" s="145" customFormat="1" x14ac:dyDescent="0.25">
      <c r="A11" s="164"/>
      <c r="B11" s="165" t="s">
        <v>101</v>
      </c>
      <c r="C11" s="164" t="s">
        <v>95</v>
      </c>
      <c r="D11" s="166" t="s">
        <v>99</v>
      </c>
      <c r="E11" s="167"/>
      <c r="F11" s="167">
        <v>0</v>
      </c>
      <c r="G11" s="168">
        <v>2.572E-2</v>
      </c>
      <c r="H11" s="167">
        <f t="shared" ref="H11:H24" si="0">D11*G11</f>
        <v>0.10288</v>
      </c>
      <c r="I11" s="168">
        <v>0</v>
      </c>
      <c r="J11" s="167">
        <f t="shared" ref="J11:J24" si="1">D11*I11</f>
        <v>0</v>
      </c>
      <c r="K11" s="169">
        <v>0</v>
      </c>
      <c r="L11" s="142">
        <v>4</v>
      </c>
      <c r="M11" s="143" t="s">
        <v>94</v>
      </c>
      <c r="N11" s="143"/>
      <c r="O11" s="143"/>
      <c r="P11" s="143"/>
      <c r="Q11" s="143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</row>
    <row r="12" spans="1:253" s="145" customFormat="1" x14ac:dyDescent="0.25">
      <c r="A12" s="164"/>
      <c r="B12" s="165" t="s">
        <v>102</v>
      </c>
      <c r="C12" s="164" t="s">
        <v>95</v>
      </c>
      <c r="D12" s="166" t="s">
        <v>93</v>
      </c>
      <c r="E12" s="167"/>
      <c r="F12" s="167">
        <v>0</v>
      </c>
      <c r="G12" s="168">
        <v>0</v>
      </c>
      <c r="H12" s="167">
        <f t="shared" si="0"/>
        <v>0</v>
      </c>
      <c r="I12" s="168">
        <v>0</v>
      </c>
      <c r="J12" s="167">
        <f t="shared" si="1"/>
        <v>0</v>
      </c>
      <c r="K12" s="169">
        <v>0</v>
      </c>
      <c r="L12" s="142">
        <v>4</v>
      </c>
      <c r="M12" s="143" t="s">
        <v>94</v>
      </c>
      <c r="N12" s="143"/>
      <c r="O12" s="143"/>
      <c r="P12" s="143"/>
      <c r="Q12" s="143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</row>
    <row r="13" spans="1:253" s="145" customFormat="1" x14ac:dyDescent="0.25">
      <c r="A13" s="164"/>
      <c r="B13" s="165" t="s">
        <v>104</v>
      </c>
      <c r="C13" s="164" t="s">
        <v>95</v>
      </c>
      <c r="D13" s="166" t="s">
        <v>93</v>
      </c>
      <c r="E13" s="167"/>
      <c r="F13" s="167">
        <v>0</v>
      </c>
      <c r="G13" s="168">
        <v>2.572E-2</v>
      </c>
      <c r="H13" s="167">
        <f t="shared" si="0"/>
        <v>2.572E-2</v>
      </c>
      <c r="I13" s="168">
        <v>0</v>
      </c>
      <c r="J13" s="167">
        <f t="shared" si="1"/>
        <v>0</v>
      </c>
      <c r="K13" s="169">
        <v>0</v>
      </c>
      <c r="L13" s="142">
        <v>4</v>
      </c>
      <c r="M13" s="143" t="s">
        <v>94</v>
      </c>
      <c r="N13" s="143"/>
      <c r="O13" s="143"/>
      <c r="P13" s="143"/>
      <c r="Q13" s="143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</row>
    <row r="14" spans="1:253" s="145" customFormat="1" x14ac:dyDescent="0.25">
      <c r="A14" s="164"/>
      <c r="B14" s="165" t="s">
        <v>105</v>
      </c>
      <c r="C14" s="164" t="s">
        <v>95</v>
      </c>
      <c r="D14" s="166" t="s">
        <v>93</v>
      </c>
      <c r="E14" s="167"/>
      <c r="F14" s="167">
        <v>0</v>
      </c>
      <c r="G14" s="168">
        <v>0</v>
      </c>
      <c r="H14" s="167">
        <f t="shared" si="0"/>
        <v>0</v>
      </c>
      <c r="I14" s="168">
        <v>1.2E-2</v>
      </c>
      <c r="J14" s="167">
        <f t="shared" si="1"/>
        <v>1.2E-2</v>
      </c>
      <c r="K14" s="169">
        <v>0</v>
      </c>
      <c r="L14" s="142">
        <v>4</v>
      </c>
      <c r="M14" s="143" t="s">
        <v>94</v>
      </c>
      <c r="N14" s="143"/>
      <c r="O14" s="143"/>
      <c r="P14" s="143"/>
      <c r="Q14" s="143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</row>
    <row r="15" spans="1:253" s="145" customFormat="1" x14ac:dyDescent="0.25">
      <c r="A15" s="164"/>
      <c r="B15" s="165" t="s">
        <v>106</v>
      </c>
      <c r="C15" s="164" t="s">
        <v>107</v>
      </c>
      <c r="D15" s="166" t="s">
        <v>103</v>
      </c>
      <c r="E15" s="167"/>
      <c r="F15" s="167">
        <v>0</v>
      </c>
      <c r="G15" s="168">
        <v>0</v>
      </c>
      <c r="H15" s="167">
        <f t="shared" si="0"/>
        <v>0</v>
      </c>
      <c r="I15" s="168">
        <v>1.6E-2</v>
      </c>
      <c r="J15" s="167">
        <f t="shared" si="1"/>
        <v>0.128</v>
      </c>
      <c r="K15" s="169">
        <v>0</v>
      </c>
      <c r="L15" s="142">
        <v>4</v>
      </c>
      <c r="M15" s="143" t="s">
        <v>94</v>
      </c>
      <c r="N15" s="143"/>
      <c r="O15" s="143"/>
      <c r="P15" s="143"/>
      <c r="Q15" s="143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</row>
    <row r="16" spans="1:253" s="145" customFormat="1" x14ac:dyDescent="0.25">
      <c r="A16" s="164"/>
      <c r="B16" s="165" t="s">
        <v>108</v>
      </c>
      <c r="C16" s="164" t="s">
        <v>95</v>
      </c>
      <c r="D16" s="166" t="s">
        <v>93</v>
      </c>
      <c r="E16" s="167"/>
      <c r="F16" s="167">
        <v>0</v>
      </c>
      <c r="G16" s="168">
        <v>0</v>
      </c>
      <c r="H16" s="167">
        <f t="shared" si="0"/>
        <v>0</v>
      </c>
      <c r="I16" s="168">
        <v>2.4E-2</v>
      </c>
      <c r="J16" s="167">
        <f t="shared" si="1"/>
        <v>2.4E-2</v>
      </c>
      <c r="K16" s="169">
        <v>0</v>
      </c>
      <c r="L16" s="142">
        <v>4</v>
      </c>
      <c r="M16" s="143" t="s">
        <v>94</v>
      </c>
      <c r="N16" s="143"/>
      <c r="O16" s="143"/>
      <c r="P16" s="143"/>
      <c r="Q16" s="143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</row>
    <row r="17" spans="1:253" s="145" customFormat="1" x14ac:dyDescent="0.25">
      <c r="A17" s="164" t="s">
        <v>109</v>
      </c>
      <c r="B17" s="165" t="s">
        <v>111</v>
      </c>
      <c r="C17" s="164" t="s">
        <v>95</v>
      </c>
      <c r="D17" s="166" t="s">
        <v>92</v>
      </c>
      <c r="E17" s="167"/>
      <c r="F17" s="167">
        <v>0</v>
      </c>
      <c r="G17" s="168">
        <v>0</v>
      </c>
      <c r="H17" s="167">
        <f t="shared" si="0"/>
        <v>0</v>
      </c>
      <c r="I17" s="168">
        <v>4.1000000000000002E-2</v>
      </c>
      <c r="J17" s="167">
        <f t="shared" si="1"/>
        <v>0.246</v>
      </c>
      <c r="K17" s="169">
        <v>0</v>
      </c>
      <c r="L17" s="142">
        <v>4</v>
      </c>
      <c r="M17" s="143" t="s">
        <v>94</v>
      </c>
      <c r="N17" s="143"/>
      <c r="O17" s="143"/>
      <c r="P17" s="143"/>
      <c r="Q17" s="143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</row>
    <row r="18" spans="1:253" s="145" customFormat="1" x14ac:dyDescent="0.25">
      <c r="A18" s="164" t="s">
        <v>112</v>
      </c>
      <c r="B18" s="165" t="s">
        <v>113</v>
      </c>
      <c r="C18" s="164" t="s">
        <v>95</v>
      </c>
      <c r="D18" s="166" t="s">
        <v>93</v>
      </c>
      <c r="E18" s="167"/>
      <c r="F18" s="167">
        <v>0</v>
      </c>
      <c r="G18" s="168">
        <v>0</v>
      </c>
      <c r="H18" s="167">
        <f t="shared" si="0"/>
        <v>0</v>
      </c>
      <c r="I18" s="168">
        <v>2.7E-2</v>
      </c>
      <c r="J18" s="167">
        <f t="shared" si="1"/>
        <v>2.7E-2</v>
      </c>
      <c r="K18" s="169">
        <v>0</v>
      </c>
      <c r="L18" s="142">
        <v>4</v>
      </c>
      <c r="M18" s="143" t="s">
        <v>94</v>
      </c>
      <c r="N18" s="143"/>
      <c r="O18" s="143"/>
      <c r="P18" s="143"/>
      <c r="Q18" s="143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</row>
    <row r="19" spans="1:253" s="145" customFormat="1" x14ac:dyDescent="0.25">
      <c r="A19" s="164" t="s">
        <v>114</v>
      </c>
      <c r="B19" s="165" t="s">
        <v>115</v>
      </c>
      <c r="C19" s="164" t="s">
        <v>95</v>
      </c>
      <c r="D19" s="166" t="s">
        <v>116</v>
      </c>
      <c r="E19" s="167"/>
      <c r="F19" s="167">
        <v>0</v>
      </c>
      <c r="G19" s="168">
        <v>0</v>
      </c>
      <c r="H19" s="167">
        <f t="shared" si="0"/>
        <v>0</v>
      </c>
      <c r="I19" s="168">
        <v>8.7999999999999995E-2</v>
      </c>
      <c r="J19" s="167">
        <f t="shared" si="1"/>
        <v>0.26400000000000001</v>
      </c>
      <c r="K19" s="169">
        <v>0</v>
      </c>
      <c r="L19" s="142">
        <v>4</v>
      </c>
      <c r="M19" s="143" t="s">
        <v>94</v>
      </c>
      <c r="N19" s="143"/>
      <c r="O19" s="143"/>
      <c r="P19" s="143"/>
      <c r="Q19" s="143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</row>
    <row r="20" spans="1:253" s="145" customFormat="1" x14ac:dyDescent="0.25">
      <c r="A20" s="164" t="s">
        <v>117</v>
      </c>
      <c r="B20" s="165" t="s">
        <v>118</v>
      </c>
      <c r="C20" s="164" t="s">
        <v>95</v>
      </c>
      <c r="D20" s="166" t="s">
        <v>94</v>
      </c>
      <c r="E20" s="167"/>
      <c r="F20" s="167">
        <v>0</v>
      </c>
      <c r="G20" s="168">
        <v>0</v>
      </c>
      <c r="H20" s="167">
        <f t="shared" si="0"/>
        <v>0</v>
      </c>
      <c r="I20" s="168">
        <v>0</v>
      </c>
      <c r="J20" s="167">
        <f t="shared" si="1"/>
        <v>0</v>
      </c>
      <c r="K20" s="169">
        <v>0</v>
      </c>
      <c r="L20" s="142">
        <v>4</v>
      </c>
      <c r="M20" s="143" t="s">
        <v>94</v>
      </c>
      <c r="N20" s="143"/>
      <c r="O20" s="143"/>
      <c r="P20" s="143"/>
      <c r="Q20" s="143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</row>
    <row r="21" spans="1:253" s="145" customFormat="1" x14ac:dyDescent="0.25">
      <c r="A21" s="164" t="s">
        <v>119</v>
      </c>
      <c r="B21" s="165" t="s">
        <v>120</v>
      </c>
      <c r="C21" s="164" t="s">
        <v>95</v>
      </c>
      <c r="D21" s="166" t="s">
        <v>121</v>
      </c>
      <c r="E21" s="167"/>
      <c r="F21" s="167">
        <v>0</v>
      </c>
      <c r="G21" s="168">
        <v>0</v>
      </c>
      <c r="H21" s="167">
        <f t="shared" si="0"/>
        <v>0</v>
      </c>
      <c r="I21" s="168">
        <v>0</v>
      </c>
      <c r="J21" s="167">
        <f t="shared" si="1"/>
        <v>0</v>
      </c>
      <c r="K21" s="169">
        <v>0</v>
      </c>
      <c r="L21" s="142">
        <v>4</v>
      </c>
      <c r="M21" s="143" t="s">
        <v>94</v>
      </c>
      <c r="N21" s="143"/>
      <c r="O21" s="143"/>
      <c r="P21" s="143"/>
      <c r="Q21" s="143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</row>
    <row r="22" spans="1:253" s="145" customFormat="1" x14ac:dyDescent="0.25">
      <c r="A22" s="164" t="s">
        <v>122</v>
      </c>
      <c r="B22" s="165" t="s">
        <v>123</v>
      </c>
      <c r="C22" s="164" t="s">
        <v>95</v>
      </c>
      <c r="D22" s="166" t="s">
        <v>124</v>
      </c>
      <c r="E22" s="167"/>
      <c r="F22" s="167">
        <v>0</v>
      </c>
      <c r="G22" s="168">
        <v>0</v>
      </c>
      <c r="H22" s="167">
        <f t="shared" si="0"/>
        <v>0</v>
      </c>
      <c r="I22" s="168">
        <v>0</v>
      </c>
      <c r="J22" s="167">
        <f t="shared" si="1"/>
        <v>0</v>
      </c>
      <c r="K22" s="169">
        <v>0</v>
      </c>
      <c r="L22" s="142">
        <v>4</v>
      </c>
      <c r="M22" s="143" t="s">
        <v>94</v>
      </c>
      <c r="N22" s="143"/>
      <c r="O22" s="143"/>
      <c r="P22" s="143"/>
      <c r="Q22" s="143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</row>
    <row r="23" spans="1:253" s="145" customFormat="1" x14ac:dyDescent="0.25">
      <c r="A23" s="164" t="s">
        <v>125</v>
      </c>
      <c r="B23" s="165" t="s">
        <v>126</v>
      </c>
      <c r="C23" s="164" t="s">
        <v>95</v>
      </c>
      <c r="D23" s="166" t="s">
        <v>124</v>
      </c>
      <c r="E23" s="167"/>
      <c r="F23" s="167">
        <v>0</v>
      </c>
      <c r="G23" s="168">
        <v>0</v>
      </c>
      <c r="H23" s="167">
        <f t="shared" si="0"/>
        <v>0</v>
      </c>
      <c r="I23" s="168">
        <v>0</v>
      </c>
      <c r="J23" s="167">
        <f t="shared" si="1"/>
        <v>0</v>
      </c>
      <c r="K23" s="169">
        <v>0</v>
      </c>
      <c r="L23" s="142">
        <v>4</v>
      </c>
      <c r="M23" s="143" t="s">
        <v>94</v>
      </c>
      <c r="N23" s="143"/>
      <c r="O23" s="143"/>
      <c r="P23" s="143"/>
      <c r="Q23" s="143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</row>
    <row r="24" spans="1:253" s="145" customFormat="1" x14ac:dyDescent="0.25">
      <c r="A24" s="164" t="s">
        <v>127</v>
      </c>
      <c r="B24" s="165" t="s">
        <v>128</v>
      </c>
      <c r="C24" s="164" t="s">
        <v>95</v>
      </c>
      <c r="D24" s="166" t="s">
        <v>99</v>
      </c>
      <c r="E24" s="167"/>
      <c r="F24" s="167">
        <v>0</v>
      </c>
      <c r="G24" s="168">
        <v>0</v>
      </c>
      <c r="H24" s="167">
        <f t="shared" si="0"/>
        <v>0</v>
      </c>
      <c r="I24" s="168">
        <v>0</v>
      </c>
      <c r="J24" s="167">
        <f t="shared" si="1"/>
        <v>0</v>
      </c>
      <c r="K24" s="169">
        <v>0</v>
      </c>
      <c r="L24" s="142">
        <v>4</v>
      </c>
      <c r="M24" s="143" t="s">
        <v>94</v>
      </c>
      <c r="N24" s="143"/>
      <c r="O24" s="143"/>
      <c r="P24" s="143"/>
      <c r="Q24" s="143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</row>
    <row r="25" spans="1:253" s="136" customFormat="1" x14ac:dyDescent="0.25">
      <c r="A25" s="172" t="s">
        <v>129</v>
      </c>
      <c r="B25" s="174" t="s">
        <v>130</v>
      </c>
      <c r="C25" s="172" t="s">
        <v>95</v>
      </c>
      <c r="D25" s="166" t="s">
        <v>93</v>
      </c>
      <c r="E25" s="171"/>
      <c r="F25" s="167">
        <v>0</v>
      </c>
      <c r="G25" s="171"/>
      <c r="H25" s="167">
        <f>H26</f>
        <v>0</v>
      </c>
      <c r="I25" s="171"/>
      <c r="J25" s="167">
        <f>J26</f>
        <v>0</v>
      </c>
      <c r="K25" s="173">
        <v>0</v>
      </c>
      <c r="L25" s="133"/>
      <c r="M25" s="133" t="s">
        <v>93</v>
      </c>
      <c r="N25" s="133"/>
      <c r="O25" s="133"/>
      <c r="P25" s="133"/>
      <c r="Q25" s="133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</row>
    <row r="26" spans="1:253" s="145" customFormat="1" x14ac:dyDescent="0.25">
      <c r="A26" s="164" t="s">
        <v>131</v>
      </c>
      <c r="B26" s="175" t="s">
        <v>132</v>
      </c>
      <c r="C26" s="164" t="s">
        <v>95</v>
      </c>
      <c r="D26" s="166" t="s">
        <v>133</v>
      </c>
      <c r="E26" s="167"/>
      <c r="F26" s="167">
        <v>0</v>
      </c>
      <c r="G26" s="168">
        <v>0</v>
      </c>
      <c r="H26" s="167">
        <f>D26*G26</f>
        <v>0</v>
      </c>
      <c r="I26" s="168">
        <v>0</v>
      </c>
      <c r="J26" s="167">
        <f>D26*I26</f>
        <v>0</v>
      </c>
      <c r="K26" s="169">
        <v>0</v>
      </c>
      <c r="L26" s="142">
        <v>4</v>
      </c>
      <c r="M26" s="143" t="s">
        <v>94</v>
      </c>
      <c r="N26" s="143"/>
      <c r="O26" s="143"/>
      <c r="P26" s="143"/>
      <c r="Q26" s="143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</row>
    <row r="27" spans="1:253" s="132" customFormat="1" x14ac:dyDescent="0.25">
      <c r="A27" s="172" t="s">
        <v>134</v>
      </c>
      <c r="B27" s="174" t="s">
        <v>135</v>
      </c>
      <c r="C27" s="172" t="s">
        <v>96</v>
      </c>
      <c r="D27" s="166" t="s">
        <v>136</v>
      </c>
      <c r="E27" s="171"/>
      <c r="F27" s="167">
        <v>0</v>
      </c>
      <c r="G27" s="171"/>
      <c r="H27" s="167">
        <f>H28+H31+H43+H48+H52</f>
        <v>26.09055</v>
      </c>
      <c r="I27" s="171"/>
      <c r="J27" s="167">
        <f>J28+J31+J43+J48+J52</f>
        <v>0</v>
      </c>
      <c r="K27" s="173">
        <v>0</v>
      </c>
      <c r="L27" s="130"/>
      <c r="M27" s="130" t="s">
        <v>91</v>
      </c>
      <c r="N27" s="130"/>
      <c r="O27" s="130"/>
      <c r="P27" s="130"/>
      <c r="Q27" s="130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  <c r="HV27" s="131"/>
      <c r="HW27" s="131"/>
      <c r="HX27" s="131"/>
      <c r="HY27" s="131"/>
      <c r="HZ27" s="131"/>
      <c r="IA27" s="131"/>
      <c r="IB27" s="131"/>
      <c r="IC27" s="131"/>
      <c r="ID27" s="131"/>
      <c r="IE27" s="131"/>
      <c r="IF27" s="131"/>
      <c r="IG27" s="131"/>
      <c r="IH27" s="131"/>
      <c r="II27" s="131"/>
      <c r="IJ27" s="131"/>
      <c r="IK27" s="131"/>
      <c r="IL27" s="131"/>
      <c r="IM27" s="131"/>
      <c r="IN27" s="131"/>
      <c r="IO27" s="131"/>
      <c r="IP27" s="131"/>
      <c r="IQ27" s="131"/>
      <c r="IR27" s="131"/>
      <c r="IS27" s="131"/>
    </row>
    <row r="28" spans="1:253" s="136" customFormat="1" x14ac:dyDescent="0.25">
      <c r="A28" s="172" t="s">
        <v>137</v>
      </c>
      <c r="B28" s="174" t="s">
        <v>138</v>
      </c>
      <c r="C28" s="172" t="s">
        <v>96</v>
      </c>
      <c r="D28" s="166" t="s">
        <v>139</v>
      </c>
      <c r="E28" s="171"/>
      <c r="F28" s="167">
        <v>0</v>
      </c>
      <c r="G28" s="171"/>
      <c r="H28" s="167">
        <f>SUM(H29:H30)</f>
        <v>2.3099999999999999E-2</v>
      </c>
      <c r="I28" s="171"/>
      <c r="J28" s="167">
        <f>SUM(J29:J30)</f>
        <v>0</v>
      </c>
      <c r="K28" s="173">
        <v>0</v>
      </c>
      <c r="L28" s="133"/>
      <c r="M28" s="133" t="s">
        <v>93</v>
      </c>
      <c r="N28" s="133"/>
      <c r="O28" s="133"/>
      <c r="P28" s="133"/>
      <c r="Q28" s="133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</row>
    <row r="29" spans="1:253" s="145" customFormat="1" x14ac:dyDescent="0.25">
      <c r="A29" s="164" t="s">
        <v>140</v>
      </c>
      <c r="B29" s="175" t="s">
        <v>141</v>
      </c>
      <c r="C29" s="164" t="s">
        <v>96</v>
      </c>
      <c r="D29" s="166" t="s">
        <v>136</v>
      </c>
      <c r="E29" s="167"/>
      <c r="F29" s="167">
        <v>0</v>
      </c>
      <c r="G29" s="168">
        <v>7.6999999999999996E-4</v>
      </c>
      <c r="H29" s="167">
        <f>D29*G29</f>
        <v>2.3099999999999999E-2</v>
      </c>
      <c r="I29" s="168">
        <v>0</v>
      </c>
      <c r="J29" s="167">
        <f>D29*I29</f>
        <v>0</v>
      </c>
      <c r="K29" s="169">
        <v>0</v>
      </c>
      <c r="L29" s="142">
        <v>16</v>
      </c>
      <c r="M29" s="143" t="s">
        <v>94</v>
      </c>
      <c r="N29" s="143"/>
      <c r="O29" s="143"/>
      <c r="P29" s="143"/>
      <c r="Q29" s="143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</row>
    <row r="30" spans="1:253" s="145" customFormat="1" x14ac:dyDescent="0.25">
      <c r="A30" s="164" t="s">
        <v>142</v>
      </c>
      <c r="B30" s="175" t="s">
        <v>143</v>
      </c>
      <c r="C30" s="164" t="s">
        <v>96</v>
      </c>
      <c r="D30" s="166" t="s">
        <v>144</v>
      </c>
      <c r="E30" s="167"/>
      <c r="F30" s="167">
        <v>0</v>
      </c>
      <c r="G30" s="168">
        <v>0</v>
      </c>
      <c r="H30" s="167">
        <f>D30*G30</f>
        <v>0</v>
      </c>
      <c r="I30" s="168">
        <v>0</v>
      </c>
      <c r="J30" s="167">
        <f>D30*I30</f>
        <v>0</v>
      </c>
      <c r="K30" s="169">
        <v>0</v>
      </c>
      <c r="L30" s="142">
        <v>16</v>
      </c>
      <c r="M30" s="143" t="s">
        <v>94</v>
      </c>
      <c r="N30" s="143"/>
      <c r="O30" s="143"/>
      <c r="P30" s="143"/>
      <c r="Q30" s="143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</row>
    <row r="31" spans="1:253" s="136" customFormat="1" x14ac:dyDescent="0.25">
      <c r="A31" s="172" t="s">
        <v>145</v>
      </c>
      <c r="B31" s="174" t="s">
        <v>146</v>
      </c>
      <c r="C31" s="172" t="s">
        <v>96</v>
      </c>
      <c r="D31" s="166" t="s">
        <v>147</v>
      </c>
      <c r="E31" s="171"/>
      <c r="F31" s="167">
        <v>0</v>
      </c>
      <c r="G31" s="171"/>
      <c r="H31" s="167">
        <f>SUM(H32:H42)</f>
        <v>26.067450000000001</v>
      </c>
      <c r="I31" s="171"/>
      <c r="J31" s="167">
        <f>SUM(J32:J42)</f>
        <v>0</v>
      </c>
      <c r="K31" s="173">
        <v>0</v>
      </c>
      <c r="L31" s="133"/>
      <c r="M31" s="133" t="s">
        <v>93</v>
      </c>
      <c r="N31" s="133"/>
      <c r="O31" s="133"/>
      <c r="P31" s="133"/>
      <c r="Q31" s="133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</row>
    <row r="32" spans="1:253" s="145" customFormat="1" x14ac:dyDescent="0.25">
      <c r="A32" s="164" t="s">
        <v>148</v>
      </c>
      <c r="B32" s="175" t="s">
        <v>149</v>
      </c>
      <c r="C32" s="164" t="s">
        <v>96</v>
      </c>
      <c r="D32" s="166" t="s">
        <v>150</v>
      </c>
      <c r="E32" s="167"/>
      <c r="F32" s="167">
        <v>0</v>
      </c>
      <c r="G32" s="168">
        <v>2.1000000000000001E-4</v>
      </c>
      <c r="H32" s="167">
        <f t="shared" ref="H32:H41" si="2">D32*G32</f>
        <v>7.3500000000000006E-3</v>
      </c>
      <c r="I32" s="168">
        <v>0</v>
      </c>
      <c r="J32" s="167">
        <f t="shared" ref="J32:J41" si="3">D32*I32</f>
        <v>0</v>
      </c>
      <c r="K32" s="169">
        <v>0</v>
      </c>
      <c r="L32" s="142">
        <v>16</v>
      </c>
      <c r="M32" s="143" t="s">
        <v>94</v>
      </c>
      <c r="N32" s="143"/>
      <c r="O32" s="143"/>
      <c r="P32" s="143"/>
      <c r="Q32" s="143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</row>
    <row r="33" spans="1:253" s="153" customFormat="1" x14ac:dyDescent="0.25">
      <c r="A33" s="164" t="s">
        <v>151</v>
      </c>
      <c r="B33" s="175" t="s">
        <v>152</v>
      </c>
      <c r="C33" s="164" t="s">
        <v>95</v>
      </c>
      <c r="D33" s="166" t="s">
        <v>94</v>
      </c>
      <c r="E33" s="167"/>
      <c r="F33" s="167">
        <v>0</v>
      </c>
      <c r="G33" s="168">
        <v>0.14299999999999999</v>
      </c>
      <c r="H33" s="167">
        <f t="shared" si="2"/>
        <v>0.28599999999999998</v>
      </c>
      <c r="I33" s="168">
        <v>0</v>
      </c>
      <c r="J33" s="167">
        <f t="shared" si="3"/>
        <v>0</v>
      </c>
      <c r="K33" s="169">
        <v>0</v>
      </c>
      <c r="L33" s="151">
        <v>32</v>
      </c>
      <c r="M33" s="152" t="s">
        <v>94</v>
      </c>
      <c r="N33" s="152"/>
      <c r="O33" s="152"/>
      <c r="P33" s="152"/>
      <c r="Q33" s="152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  <c r="HH33" s="117"/>
      <c r="HI33" s="117"/>
      <c r="HJ33" s="117"/>
      <c r="HK33" s="117"/>
      <c r="HL33" s="117"/>
      <c r="HM33" s="117"/>
      <c r="HN33" s="117"/>
      <c r="HO33" s="117"/>
      <c r="HP33" s="117"/>
      <c r="HQ33" s="117"/>
      <c r="HR33" s="117"/>
      <c r="HS33" s="117"/>
      <c r="HT33" s="117"/>
      <c r="HU33" s="117"/>
      <c r="HV33" s="117"/>
      <c r="HW33" s="117"/>
      <c r="HX33" s="117"/>
      <c r="HY33" s="117"/>
      <c r="HZ33" s="117"/>
      <c r="IA33" s="117"/>
      <c r="IB33" s="117"/>
      <c r="IC33" s="117"/>
      <c r="ID33" s="117"/>
      <c r="IE33" s="117"/>
      <c r="IF33" s="117"/>
      <c r="IG33" s="117"/>
      <c r="IH33" s="117"/>
      <c r="II33" s="117"/>
      <c r="IJ33" s="117"/>
      <c r="IK33" s="117"/>
      <c r="IL33" s="117"/>
      <c r="IM33" s="117"/>
      <c r="IN33" s="117"/>
      <c r="IO33" s="117"/>
      <c r="IP33" s="117"/>
      <c r="IQ33" s="117"/>
      <c r="IR33" s="117"/>
      <c r="IS33" s="117"/>
    </row>
    <row r="34" spans="1:253" s="153" customFormat="1" x14ac:dyDescent="0.25">
      <c r="A34" s="164" t="s">
        <v>153</v>
      </c>
      <c r="B34" s="175" t="s">
        <v>154</v>
      </c>
      <c r="C34" s="164" t="s">
        <v>96</v>
      </c>
      <c r="D34" s="166" t="s">
        <v>155</v>
      </c>
      <c r="E34" s="167"/>
      <c r="F34" s="167">
        <v>0</v>
      </c>
      <c r="G34" s="176">
        <v>0.14299999999999999</v>
      </c>
      <c r="H34" s="177">
        <f t="shared" si="2"/>
        <v>8.58</v>
      </c>
      <c r="I34" s="176">
        <v>0</v>
      </c>
      <c r="J34" s="177">
        <f t="shared" si="3"/>
        <v>0</v>
      </c>
      <c r="K34" s="169">
        <v>0</v>
      </c>
      <c r="L34" s="151">
        <v>32</v>
      </c>
      <c r="M34" s="152" t="s">
        <v>94</v>
      </c>
      <c r="N34" s="152"/>
      <c r="O34" s="152"/>
      <c r="P34" s="152"/>
      <c r="Q34" s="152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  <c r="IP34" s="117"/>
      <c r="IQ34" s="117"/>
      <c r="IR34" s="117"/>
      <c r="IS34" s="117"/>
    </row>
    <row r="35" spans="1:253" s="153" customFormat="1" x14ac:dyDescent="0.25">
      <c r="A35" s="164" t="s">
        <v>156</v>
      </c>
      <c r="B35" s="175" t="s">
        <v>157</v>
      </c>
      <c r="C35" s="164" t="s">
        <v>96</v>
      </c>
      <c r="D35" s="166">
        <v>30</v>
      </c>
      <c r="E35" s="167"/>
      <c r="F35" s="167">
        <v>0</v>
      </c>
      <c r="G35" s="176">
        <v>0.14299999999999999</v>
      </c>
      <c r="H35" s="177">
        <f t="shared" si="2"/>
        <v>4.29</v>
      </c>
      <c r="I35" s="176">
        <v>0</v>
      </c>
      <c r="J35" s="177">
        <f t="shared" si="3"/>
        <v>0</v>
      </c>
      <c r="K35" s="178">
        <v>0</v>
      </c>
      <c r="L35" s="151">
        <v>32</v>
      </c>
      <c r="M35" s="152" t="s">
        <v>94</v>
      </c>
      <c r="N35" s="152"/>
      <c r="O35" s="152"/>
      <c r="P35" s="152"/>
      <c r="Q35" s="152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  <c r="IF35" s="117"/>
      <c r="IG35" s="117"/>
      <c r="IH35" s="117"/>
      <c r="II35" s="117"/>
      <c r="IJ35" s="117"/>
      <c r="IK35" s="117"/>
      <c r="IL35" s="117"/>
      <c r="IM35" s="117"/>
      <c r="IN35" s="117"/>
      <c r="IO35" s="117"/>
      <c r="IP35" s="117"/>
      <c r="IQ35" s="117"/>
      <c r="IR35" s="117"/>
      <c r="IS35" s="117"/>
    </row>
    <row r="36" spans="1:253" s="145" customFormat="1" x14ac:dyDescent="0.25">
      <c r="A36" s="164" t="s">
        <v>158</v>
      </c>
      <c r="B36" s="175" t="s">
        <v>159</v>
      </c>
      <c r="C36" s="164" t="s">
        <v>160</v>
      </c>
      <c r="D36" s="166">
        <v>50</v>
      </c>
      <c r="E36" s="167"/>
      <c r="F36" s="167">
        <v>0</v>
      </c>
      <c r="G36" s="168">
        <v>4.2000000000000002E-4</v>
      </c>
      <c r="H36" s="167">
        <f t="shared" si="2"/>
        <v>2.1000000000000001E-2</v>
      </c>
      <c r="I36" s="168">
        <v>0</v>
      </c>
      <c r="J36" s="167">
        <f t="shared" si="3"/>
        <v>0</v>
      </c>
      <c r="K36" s="178">
        <v>0</v>
      </c>
      <c r="L36" s="142">
        <v>16</v>
      </c>
      <c r="M36" s="143" t="s">
        <v>94</v>
      </c>
      <c r="N36" s="143"/>
      <c r="O36" s="143"/>
      <c r="P36" s="143"/>
      <c r="Q36" s="143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</row>
    <row r="37" spans="1:253" s="153" customFormat="1" x14ac:dyDescent="0.25">
      <c r="A37" s="164" t="s">
        <v>161</v>
      </c>
      <c r="B37" s="175" t="s">
        <v>162</v>
      </c>
      <c r="C37" s="164" t="s">
        <v>96</v>
      </c>
      <c r="D37" s="166">
        <v>90</v>
      </c>
      <c r="E37" s="167"/>
      <c r="F37" s="167">
        <v>0</v>
      </c>
      <c r="G37" s="176">
        <v>0.14299999999999999</v>
      </c>
      <c r="H37" s="177">
        <f t="shared" si="2"/>
        <v>12.87</v>
      </c>
      <c r="I37" s="176">
        <v>0</v>
      </c>
      <c r="J37" s="177">
        <f t="shared" si="3"/>
        <v>0</v>
      </c>
      <c r="K37" s="178">
        <v>0</v>
      </c>
      <c r="L37" s="151">
        <v>32</v>
      </c>
      <c r="M37" s="152" t="s">
        <v>94</v>
      </c>
      <c r="N37" s="152"/>
      <c r="O37" s="152"/>
      <c r="P37" s="152"/>
      <c r="Q37" s="152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  <c r="HG37" s="117"/>
      <c r="HH37" s="117"/>
      <c r="HI37" s="117"/>
      <c r="HJ37" s="117"/>
      <c r="HK37" s="117"/>
      <c r="HL37" s="117"/>
      <c r="HM37" s="117"/>
      <c r="HN37" s="117"/>
      <c r="HO37" s="117"/>
      <c r="HP37" s="117"/>
      <c r="HQ37" s="117"/>
      <c r="HR37" s="117"/>
      <c r="HS37" s="117"/>
      <c r="HT37" s="117"/>
      <c r="HU37" s="117"/>
      <c r="HV37" s="117"/>
      <c r="HW37" s="117"/>
      <c r="HX37" s="117"/>
      <c r="HY37" s="117"/>
      <c r="HZ37" s="117"/>
      <c r="IA37" s="117"/>
      <c r="IB37" s="117"/>
      <c r="IC37" s="117"/>
      <c r="ID37" s="117"/>
      <c r="IE37" s="117"/>
      <c r="IF37" s="117"/>
      <c r="IG37" s="117"/>
      <c r="IH37" s="117"/>
      <c r="II37" s="117"/>
      <c r="IJ37" s="117"/>
      <c r="IK37" s="117"/>
      <c r="IL37" s="117"/>
      <c r="IM37" s="117"/>
      <c r="IN37" s="117"/>
      <c r="IO37" s="117"/>
      <c r="IP37" s="117"/>
      <c r="IQ37" s="117"/>
      <c r="IR37" s="117"/>
      <c r="IS37" s="117"/>
    </row>
    <row r="38" spans="1:253" s="145" customFormat="1" x14ac:dyDescent="0.25">
      <c r="A38" s="164" t="s">
        <v>163</v>
      </c>
      <c r="B38" s="175" t="s">
        <v>164</v>
      </c>
      <c r="C38" s="164"/>
      <c r="D38" s="166"/>
      <c r="E38" s="167"/>
      <c r="F38" s="167">
        <v>0</v>
      </c>
      <c r="G38" s="168">
        <v>2.5000000000000001E-4</v>
      </c>
      <c r="H38" s="167">
        <f t="shared" si="2"/>
        <v>0</v>
      </c>
      <c r="I38" s="168">
        <v>0</v>
      </c>
      <c r="J38" s="167">
        <f t="shared" si="3"/>
        <v>0</v>
      </c>
      <c r="K38" s="178">
        <v>0</v>
      </c>
      <c r="L38" s="142">
        <v>16</v>
      </c>
      <c r="M38" s="143" t="s">
        <v>94</v>
      </c>
      <c r="N38" s="143"/>
      <c r="O38" s="143"/>
      <c r="P38" s="143"/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  <c r="IK38" s="144"/>
      <c r="IL38" s="144"/>
      <c r="IM38" s="144"/>
      <c r="IN38" s="144"/>
      <c r="IO38" s="144"/>
      <c r="IP38" s="144"/>
      <c r="IQ38" s="144"/>
      <c r="IR38" s="144"/>
      <c r="IS38" s="144"/>
    </row>
    <row r="39" spans="1:253" s="145" customFormat="1" x14ac:dyDescent="0.25">
      <c r="A39" s="164" t="s">
        <v>165</v>
      </c>
      <c r="B39" s="175" t="s">
        <v>166</v>
      </c>
      <c r="C39" s="164" t="s">
        <v>95</v>
      </c>
      <c r="D39" s="166">
        <v>50</v>
      </c>
      <c r="E39" s="167"/>
      <c r="F39" s="167">
        <v>0</v>
      </c>
      <c r="G39" s="168">
        <v>2.5999999999999998E-4</v>
      </c>
      <c r="H39" s="167">
        <f t="shared" si="2"/>
        <v>1.2999999999999999E-2</v>
      </c>
      <c r="I39" s="168">
        <v>0</v>
      </c>
      <c r="J39" s="167">
        <f t="shared" si="3"/>
        <v>0</v>
      </c>
      <c r="K39" s="178">
        <v>0</v>
      </c>
      <c r="L39" s="142">
        <v>16</v>
      </c>
      <c r="M39" s="143" t="s">
        <v>94</v>
      </c>
      <c r="N39" s="143"/>
      <c r="O39" s="143"/>
      <c r="P39" s="143"/>
      <c r="Q39" s="143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</row>
    <row r="40" spans="1:253" s="153" customFormat="1" x14ac:dyDescent="0.25">
      <c r="A40" s="164" t="s">
        <v>167</v>
      </c>
      <c r="B40" s="175" t="s">
        <v>168</v>
      </c>
      <c r="C40" s="164" t="s">
        <v>169</v>
      </c>
      <c r="D40" s="166"/>
      <c r="E40" s="167"/>
      <c r="F40" s="167">
        <v>0</v>
      </c>
      <c r="G40" s="176">
        <v>1.14E-3</v>
      </c>
      <c r="H40" s="177">
        <f t="shared" si="2"/>
        <v>0</v>
      </c>
      <c r="I40" s="176">
        <v>0</v>
      </c>
      <c r="J40" s="177">
        <f t="shared" si="3"/>
        <v>0</v>
      </c>
      <c r="K40" s="178">
        <v>0</v>
      </c>
      <c r="L40" s="151">
        <v>32</v>
      </c>
      <c r="M40" s="152" t="s">
        <v>94</v>
      </c>
      <c r="N40" s="152"/>
      <c r="O40" s="152"/>
      <c r="P40" s="152"/>
      <c r="Q40" s="152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7"/>
      <c r="IP40" s="117"/>
      <c r="IQ40" s="117"/>
      <c r="IR40" s="117"/>
      <c r="IS40" s="117"/>
    </row>
    <row r="41" spans="1:253" s="153" customFormat="1" x14ac:dyDescent="0.25">
      <c r="A41" s="164" t="s">
        <v>170</v>
      </c>
      <c r="B41" s="175" t="s">
        <v>171</v>
      </c>
      <c r="C41" s="164" t="s">
        <v>95</v>
      </c>
      <c r="D41" s="179">
        <v>1</v>
      </c>
      <c r="E41" s="167"/>
      <c r="F41" s="167">
        <v>0</v>
      </c>
      <c r="G41" s="176">
        <v>1E-4</v>
      </c>
      <c r="H41" s="177">
        <f t="shared" si="2"/>
        <v>1E-4</v>
      </c>
      <c r="I41" s="176">
        <v>0</v>
      </c>
      <c r="J41" s="177">
        <f t="shared" si="3"/>
        <v>0</v>
      </c>
      <c r="K41" s="178">
        <v>0</v>
      </c>
      <c r="L41" s="151">
        <v>32</v>
      </c>
      <c r="M41" s="152" t="s">
        <v>94</v>
      </c>
      <c r="N41" s="152"/>
      <c r="O41" s="152"/>
      <c r="P41" s="152"/>
      <c r="Q41" s="152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117"/>
      <c r="GI41" s="117"/>
      <c r="GJ41" s="117"/>
      <c r="GK41" s="117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117"/>
      <c r="GW41" s="117"/>
      <c r="GX41" s="117"/>
      <c r="GY41" s="117"/>
      <c r="GZ41" s="117"/>
      <c r="HA41" s="117"/>
      <c r="HB41" s="117"/>
      <c r="HC41" s="117"/>
      <c r="HD41" s="117"/>
      <c r="HE41" s="117"/>
      <c r="HF41" s="117"/>
      <c r="HG41" s="117"/>
      <c r="HH41" s="117"/>
      <c r="HI41" s="117"/>
      <c r="HJ41" s="117"/>
      <c r="HK41" s="117"/>
      <c r="HL41" s="117"/>
      <c r="HM41" s="117"/>
      <c r="HN41" s="117"/>
      <c r="HO41" s="117"/>
      <c r="HP41" s="117"/>
      <c r="HQ41" s="117"/>
      <c r="HR41" s="117"/>
      <c r="HS41" s="117"/>
      <c r="HT41" s="117"/>
      <c r="HU41" s="117"/>
      <c r="HV41" s="117"/>
      <c r="HW41" s="117"/>
      <c r="HX41" s="117"/>
      <c r="HY41" s="117"/>
      <c r="HZ41" s="117"/>
      <c r="IA41" s="117"/>
      <c r="IB41" s="117"/>
      <c r="IC41" s="117"/>
      <c r="ID41" s="117"/>
      <c r="IE41" s="117"/>
      <c r="IF41" s="117"/>
      <c r="IG41" s="117"/>
      <c r="IH41" s="117"/>
      <c r="II41" s="117"/>
      <c r="IJ41" s="117"/>
      <c r="IK41" s="117"/>
      <c r="IL41" s="117"/>
      <c r="IM41" s="117"/>
      <c r="IN41" s="117"/>
      <c r="IO41" s="117"/>
      <c r="IP41" s="117"/>
      <c r="IQ41" s="117"/>
      <c r="IR41" s="117"/>
      <c r="IS41" s="117"/>
    </row>
    <row r="42" spans="1:253" s="145" customFormat="1" x14ac:dyDescent="0.25">
      <c r="A42" s="137"/>
      <c r="B42" s="159"/>
      <c r="C42" s="137"/>
      <c r="D42" s="139"/>
      <c r="E42" s="139"/>
      <c r="F42" s="139"/>
      <c r="G42" s="140"/>
      <c r="H42" s="139"/>
      <c r="I42" s="140"/>
      <c r="J42" s="139"/>
      <c r="K42" s="141"/>
      <c r="L42" s="142">
        <v>16</v>
      </c>
      <c r="M42" s="143" t="s">
        <v>94</v>
      </c>
      <c r="N42" s="143"/>
      <c r="O42" s="143"/>
      <c r="P42" s="143"/>
      <c r="Q42" s="143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</row>
    <row r="43" spans="1:253" s="136" customFormat="1" hidden="1" x14ac:dyDescent="0.25">
      <c r="A43" s="133"/>
      <c r="B43" s="133"/>
      <c r="C43" s="133"/>
      <c r="D43" s="133"/>
      <c r="E43" s="133"/>
      <c r="F43" s="134"/>
      <c r="G43" s="133"/>
      <c r="H43" s="134"/>
      <c r="I43" s="133"/>
      <c r="J43" s="134"/>
      <c r="K43" s="133"/>
      <c r="L43" s="133"/>
      <c r="M43" s="133"/>
      <c r="N43" s="133"/>
      <c r="O43" s="133"/>
      <c r="P43" s="133"/>
      <c r="Q43" s="133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135"/>
      <c r="GI43" s="135"/>
      <c r="GJ43" s="135"/>
      <c r="GK43" s="135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135"/>
      <c r="GW43" s="135"/>
      <c r="GX43" s="135"/>
      <c r="GY43" s="135"/>
      <c r="GZ43" s="135"/>
      <c r="HA43" s="135"/>
      <c r="HB43" s="135"/>
      <c r="HC43" s="135"/>
      <c r="HD43" s="135"/>
      <c r="HE43" s="135"/>
      <c r="HF43" s="135"/>
      <c r="HG43" s="135"/>
      <c r="HH43" s="135"/>
      <c r="HI43" s="135"/>
      <c r="HJ43" s="135"/>
      <c r="HK43" s="135"/>
      <c r="HL43" s="135"/>
      <c r="HM43" s="135"/>
      <c r="HN43" s="135"/>
      <c r="HO43" s="135"/>
      <c r="HP43" s="135"/>
      <c r="HQ43" s="135"/>
      <c r="HR43" s="135"/>
      <c r="HS43" s="135"/>
      <c r="HT43" s="135"/>
      <c r="HU43" s="135"/>
      <c r="HV43" s="135"/>
      <c r="HW43" s="135"/>
      <c r="HX43" s="135"/>
      <c r="HY43" s="135"/>
      <c r="HZ43" s="135"/>
      <c r="IA43" s="135"/>
      <c r="IB43" s="135"/>
      <c r="IC43" s="135"/>
      <c r="ID43" s="135"/>
      <c r="IE43" s="135"/>
      <c r="IF43" s="135"/>
      <c r="IG43" s="135"/>
      <c r="IH43" s="135"/>
      <c r="II43" s="135"/>
      <c r="IJ43" s="135"/>
      <c r="IK43" s="135"/>
      <c r="IL43" s="135"/>
      <c r="IM43" s="135"/>
      <c r="IN43" s="135"/>
      <c r="IO43" s="135"/>
      <c r="IP43" s="135"/>
      <c r="IQ43" s="135"/>
      <c r="IR43" s="135"/>
      <c r="IS43" s="135"/>
    </row>
    <row r="44" spans="1:253" s="145" customFormat="1" hidden="1" x14ac:dyDescent="0.25">
      <c r="A44" s="137"/>
      <c r="B44" s="138"/>
      <c r="C44" s="137"/>
      <c r="D44" s="139"/>
      <c r="E44" s="139"/>
      <c r="F44" s="139"/>
      <c r="G44" s="140"/>
      <c r="H44" s="139"/>
      <c r="I44" s="140"/>
      <c r="J44" s="139"/>
      <c r="K44" s="141"/>
      <c r="L44" s="142"/>
      <c r="M44" s="143"/>
      <c r="N44" s="143"/>
      <c r="O44" s="143"/>
      <c r="P44" s="143"/>
      <c r="Q44" s="143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  <c r="EY44" s="144"/>
      <c r="EZ44" s="144"/>
      <c r="FA44" s="144"/>
      <c r="FB44" s="144"/>
      <c r="FC44" s="144"/>
      <c r="FD44" s="144"/>
      <c r="FE44" s="144"/>
      <c r="FF44" s="144"/>
      <c r="FG44" s="144"/>
      <c r="FH44" s="144"/>
      <c r="FI44" s="144"/>
      <c r="FJ44" s="144"/>
      <c r="FK44" s="144"/>
      <c r="FL44" s="144"/>
      <c r="FM44" s="144"/>
      <c r="FN44" s="144"/>
      <c r="FO44" s="144"/>
      <c r="FP44" s="144"/>
      <c r="FQ44" s="144"/>
      <c r="FR44" s="144"/>
      <c r="FS44" s="144"/>
      <c r="FT44" s="144"/>
      <c r="FU44" s="144"/>
      <c r="FV44" s="144"/>
      <c r="FW44" s="144"/>
      <c r="FX44" s="144"/>
      <c r="FY44" s="144"/>
      <c r="FZ44" s="144"/>
      <c r="GA44" s="144"/>
      <c r="GB44" s="144"/>
      <c r="GC44" s="144"/>
      <c r="GD44" s="144"/>
      <c r="GE44" s="144"/>
      <c r="GF44" s="144"/>
      <c r="GG44" s="144"/>
      <c r="GH44" s="144"/>
      <c r="GI44" s="144"/>
      <c r="GJ44" s="144"/>
      <c r="GK44" s="144"/>
      <c r="GL44" s="144"/>
      <c r="GM44" s="144"/>
      <c r="GN44" s="144"/>
      <c r="GO44" s="144"/>
      <c r="GP44" s="144"/>
      <c r="GQ44" s="144"/>
      <c r="GR44" s="144"/>
      <c r="GS44" s="144"/>
      <c r="GT44" s="144"/>
      <c r="GU44" s="144"/>
      <c r="GV44" s="144"/>
      <c r="GW44" s="144"/>
      <c r="GX44" s="144"/>
      <c r="GY44" s="144"/>
      <c r="GZ44" s="144"/>
      <c r="HA44" s="144"/>
      <c r="HB44" s="144"/>
      <c r="HC44" s="144"/>
      <c r="HD44" s="144"/>
      <c r="HE44" s="144"/>
      <c r="HF44" s="144"/>
      <c r="HG44" s="144"/>
      <c r="HH44" s="144"/>
      <c r="HI44" s="144"/>
      <c r="HJ44" s="144"/>
      <c r="HK44" s="144"/>
      <c r="HL44" s="144"/>
      <c r="HM44" s="144"/>
      <c r="HN44" s="144"/>
      <c r="HO44" s="144"/>
      <c r="HP44" s="144"/>
      <c r="HQ44" s="144"/>
      <c r="HR44" s="144"/>
      <c r="HS44" s="144"/>
      <c r="HT44" s="144"/>
      <c r="HU44" s="144"/>
      <c r="HV44" s="144"/>
      <c r="HW44" s="144"/>
      <c r="HX44" s="144"/>
      <c r="HY44" s="144"/>
      <c r="HZ44" s="144"/>
      <c r="IA44" s="144"/>
      <c r="IB44" s="144"/>
      <c r="IC44" s="144"/>
      <c r="ID44" s="144"/>
      <c r="IE44" s="144"/>
      <c r="IF44" s="144"/>
      <c r="IG44" s="144"/>
      <c r="IH44" s="144"/>
      <c r="II44" s="144"/>
      <c r="IJ44" s="144"/>
      <c r="IK44" s="144"/>
      <c r="IL44" s="144"/>
      <c r="IM44" s="144"/>
      <c r="IN44" s="144"/>
      <c r="IO44" s="144"/>
      <c r="IP44" s="144"/>
      <c r="IQ44" s="144"/>
      <c r="IR44" s="144"/>
      <c r="IS44" s="144"/>
    </row>
    <row r="45" spans="1:253" s="153" customFormat="1" hidden="1" x14ac:dyDescent="0.25">
      <c r="A45" s="146"/>
      <c r="B45" s="147"/>
      <c r="C45" s="146"/>
      <c r="D45" s="148"/>
      <c r="E45" s="148"/>
      <c r="F45" s="148"/>
      <c r="G45" s="149"/>
      <c r="H45" s="148"/>
      <c r="I45" s="149"/>
      <c r="J45" s="148"/>
      <c r="K45" s="150"/>
      <c r="L45" s="151"/>
      <c r="M45" s="152"/>
      <c r="N45" s="152"/>
      <c r="O45" s="152"/>
      <c r="P45" s="152"/>
      <c r="Q45" s="152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7"/>
      <c r="DN45" s="117"/>
      <c r="DO45" s="117"/>
      <c r="DP45" s="117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17"/>
      <c r="EZ45" s="117"/>
      <c r="FA45" s="117"/>
      <c r="FB45" s="117"/>
      <c r="FC45" s="117"/>
      <c r="FD45" s="117"/>
      <c r="FE45" s="117"/>
      <c r="FF45" s="117"/>
      <c r="FG45" s="117"/>
      <c r="FH45" s="117"/>
      <c r="FI45" s="117"/>
      <c r="FJ45" s="117"/>
      <c r="FK45" s="117"/>
      <c r="FL45" s="117"/>
      <c r="FM45" s="117"/>
      <c r="FN45" s="117"/>
      <c r="FO45" s="117"/>
      <c r="FP45" s="117"/>
      <c r="FQ45" s="117"/>
      <c r="FR45" s="117"/>
      <c r="FS45" s="117"/>
      <c r="FT45" s="117"/>
      <c r="FU45" s="117"/>
      <c r="FV45" s="117"/>
      <c r="FW45" s="117"/>
      <c r="FX45" s="117"/>
      <c r="FY45" s="117"/>
      <c r="FZ45" s="117"/>
      <c r="GA45" s="117"/>
      <c r="GB45" s="117"/>
      <c r="GC45" s="117"/>
      <c r="GD45" s="117"/>
      <c r="GE45" s="117"/>
      <c r="GF45" s="117"/>
      <c r="GG45" s="117"/>
      <c r="GH45" s="117"/>
      <c r="GI45" s="117"/>
      <c r="GJ45" s="117"/>
      <c r="GK45" s="117"/>
      <c r="GL45" s="117"/>
      <c r="GM45" s="117"/>
      <c r="GN45" s="117"/>
      <c r="GO45" s="117"/>
      <c r="GP45" s="117"/>
      <c r="GQ45" s="117"/>
      <c r="GR45" s="117"/>
      <c r="GS45" s="117"/>
      <c r="GT45" s="117"/>
      <c r="GU45" s="117"/>
      <c r="GV45" s="117"/>
      <c r="GW45" s="117"/>
      <c r="GX45" s="117"/>
      <c r="GY45" s="117"/>
      <c r="GZ45" s="117"/>
      <c r="HA45" s="117"/>
      <c r="HB45" s="117"/>
      <c r="HC45" s="117"/>
      <c r="HD45" s="117"/>
      <c r="HE45" s="117"/>
      <c r="HF45" s="117"/>
      <c r="HG45" s="117"/>
      <c r="HH45" s="117"/>
      <c r="HI45" s="117"/>
      <c r="HJ45" s="117"/>
      <c r="HK45" s="117"/>
      <c r="HL45" s="117"/>
      <c r="HM45" s="117"/>
      <c r="HN45" s="117"/>
      <c r="HO45" s="117"/>
      <c r="HP45" s="117"/>
      <c r="HQ45" s="117"/>
      <c r="HR45" s="117"/>
      <c r="HS45" s="117"/>
      <c r="HT45" s="117"/>
      <c r="HU45" s="117"/>
      <c r="HV45" s="117"/>
      <c r="HW45" s="117"/>
      <c r="HX45" s="117"/>
      <c r="HY45" s="117"/>
      <c r="HZ45" s="117"/>
      <c r="IA45" s="117"/>
      <c r="IB45" s="117"/>
      <c r="IC45" s="117"/>
      <c r="ID45" s="117"/>
      <c r="IE45" s="117"/>
      <c r="IF45" s="117"/>
      <c r="IG45" s="117"/>
      <c r="IH45" s="117"/>
      <c r="II45" s="117"/>
      <c r="IJ45" s="117"/>
      <c r="IK45" s="117"/>
      <c r="IL45" s="117"/>
      <c r="IM45" s="117"/>
      <c r="IN45" s="117"/>
      <c r="IO45" s="117"/>
      <c r="IP45" s="117"/>
      <c r="IQ45" s="117"/>
      <c r="IR45" s="117"/>
      <c r="IS45" s="117"/>
    </row>
    <row r="46" spans="1:253" s="153" customFormat="1" hidden="1" x14ac:dyDescent="0.25">
      <c r="A46" s="146"/>
      <c r="B46" s="147"/>
      <c r="C46" s="146"/>
      <c r="D46" s="148"/>
      <c r="E46" s="148"/>
      <c r="F46" s="148"/>
      <c r="G46" s="149"/>
      <c r="H46" s="148"/>
      <c r="I46" s="149"/>
      <c r="J46" s="148"/>
      <c r="K46" s="150"/>
      <c r="L46" s="151"/>
      <c r="M46" s="152"/>
      <c r="N46" s="152"/>
      <c r="O46" s="152"/>
      <c r="P46" s="152"/>
      <c r="Q46" s="152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17"/>
      <c r="FU46" s="117"/>
      <c r="FV46" s="117"/>
      <c r="FW46" s="117"/>
      <c r="FX46" s="117"/>
      <c r="FY46" s="117"/>
      <c r="FZ46" s="117"/>
      <c r="GA46" s="117"/>
      <c r="GB46" s="117"/>
      <c r="GC46" s="117"/>
      <c r="GD46" s="117"/>
      <c r="GE46" s="117"/>
      <c r="GF46" s="117"/>
      <c r="GG46" s="117"/>
      <c r="GH46" s="117"/>
      <c r="GI46" s="117"/>
      <c r="GJ46" s="117"/>
      <c r="GK46" s="117"/>
      <c r="GL46" s="117"/>
      <c r="GM46" s="117"/>
      <c r="GN46" s="117"/>
      <c r="GO46" s="117"/>
      <c r="GP46" s="117"/>
      <c r="GQ46" s="117"/>
      <c r="GR46" s="117"/>
      <c r="GS46" s="117"/>
      <c r="GT46" s="117"/>
      <c r="GU46" s="117"/>
      <c r="GV46" s="117"/>
      <c r="GW46" s="117"/>
      <c r="GX46" s="117"/>
      <c r="GY46" s="117"/>
      <c r="GZ46" s="117"/>
      <c r="HA46" s="117"/>
      <c r="HB46" s="117"/>
      <c r="HC46" s="117"/>
      <c r="HD46" s="117"/>
      <c r="HE46" s="117"/>
      <c r="HF46" s="117"/>
      <c r="HG46" s="117"/>
      <c r="HH46" s="117"/>
      <c r="HI46" s="117"/>
      <c r="HJ46" s="117"/>
      <c r="HK46" s="117"/>
      <c r="HL46" s="117"/>
      <c r="HM46" s="117"/>
      <c r="HN46" s="117"/>
      <c r="HO46" s="117"/>
      <c r="HP46" s="117"/>
      <c r="HQ46" s="117"/>
      <c r="HR46" s="117"/>
      <c r="HS46" s="117"/>
      <c r="HT46" s="117"/>
      <c r="HU46" s="117"/>
      <c r="HV46" s="117"/>
      <c r="HW46" s="117"/>
      <c r="HX46" s="117"/>
      <c r="HY46" s="117"/>
      <c r="HZ46" s="117"/>
      <c r="IA46" s="117"/>
      <c r="IB46" s="117"/>
      <c r="IC46" s="117"/>
      <c r="ID46" s="117"/>
      <c r="IE46" s="117"/>
      <c r="IF46" s="117"/>
      <c r="IG46" s="117"/>
      <c r="IH46" s="117"/>
      <c r="II46" s="117"/>
      <c r="IJ46" s="117"/>
      <c r="IK46" s="117"/>
      <c r="IL46" s="117"/>
      <c r="IM46" s="117"/>
      <c r="IN46" s="117"/>
      <c r="IO46" s="117"/>
      <c r="IP46" s="117"/>
      <c r="IQ46" s="117"/>
      <c r="IR46" s="117"/>
      <c r="IS46" s="117"/>
    </row>
    <row r="47" spans="1:253" s="145" customFormat="1" hidden="1" x14ac:dyDescent="0.25">
      <c r="A47" s="137"/>
      <c r="B47" s="138"/>
      <c r="C47" s="137"/>
      <c r="D47" s="139"/>
      <c r="E47" s="139"/>
      <c r="F47" s="139"/>
      <c r="G47" s="140"/>
      <c r="H47" s="139"/>
      <c r="I47" s="140"/>
      <c r="J47" s="139"/>
      <c r="K47" s="141"/>
      <c r="L47" s="142"/>
      <c r="M47" s="143"/>
      <c r="N47" s="143"/>
      <c r="O47" s="143"/>
      <c r="P47" s="143"/>
      <c r="Q47" s="143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  <c r="EY47" s="144"/>
      <c r="EZ47" s="144"/>
      <c r="FA47" s="144"/>
      <c r="FB47" s="144"/>
      <c r="FC47" s="144"/>
      <c r="FD47" s="144"/>
      <c r="FE47" s="144"/>
      <c r="FF47" s="144"/>
      <c r="FG47" s="144"/>
      <c r="FH47" s="144"/>
      <c r="FI47" s="144"/>
      <c r="FJ47" s="144"/>
      <c r="FK47" s="144"/>
      <c r="FL47" s="144"/>
      <c r="FM47" s="144"/>
      <c r="FN47" s="144"/>
      <c r="FO47" s="144"/>
      <c r="FP47" s="144"/>
      <c r="FQ47" s="144"/>
      <c r="FR47" s="144"/>
      <c r="FS47" s="144"/>
      <c r="FT47" s="144"/>
      <c r="FU47" s="144"/>
      <c r="FV47" s="144"/>
      <c r="FW47" s="144"/>
      <c r="FX47" s="144"/>
      <c r="FY47" s="144"/>
      <c r="FZ47" s="144"/>
      <c r="GA47" s="144"/>
      <c r="GB47" s="144"/>
      <c r="GC47" s="144"/>
      <c r="GD47" s="144"/>
      <c r="GE47" s="144"/>
      <c r="GF47" s="144"/>
      <c r="GG47" s="144"/>
      <c r="GH47" s="144"/>
      <c r="GI47" s="144"/>
      <c r="GJ47" s="144"/>
      <c r="GK47" s="144"/>
      <c r="GL47" s="144"/>
      <c r="GM47" s="144"/>
      <c r="GN47" s="144"/>
      <c r="GO47" s="144"/>
      <c r="GP47" s="144"/>
      <c r="GQ47" s="144"/>
      <c r="GR47" s="144"/>
      <c r="GS47" s="144"/>
      <c r="GT47" s="144"/>
      <c r="GU47" s="144"/>
      <c r="GV47" s="144"/>
      <c r="GW47" s="144"/>
      <c r="GX47" s="144"/>
      <c r="GY47" s="144"/>
      <c r="GZ47" s="144"/>
      <c r="HA47" s="144"/>
      <c r="HB47" s="144"/>
      <c r="HC47" s="144"/>
      <c r="HD47" s="144"/>
      <c r="HE47" s="144"/>
      <c r="HF47" s="144"/>
      <c r="HG47" s="144"/>
      <c r="HH47" s="144"/>
      <c r="HI47" s="144"/>
      <c r="HJ47" s="144"/>
      <c r="HK47" s="144"/>
      <c r="HL47" s="144"/>
      <c r="HM47" s="144"/>
      <c r="HN47" s="144"/>
      <c r="HO47" s="144"/>
      <c r="HP47" s="144"/>
      <c r="HQ47" s="144"/>
      <c r="HR47" s="144"/>
      <c r="HS47" s="144"/>
      <c r="HT47" s="144"/>
      <c r="HU47" s="144"/>
      <c r="HV47" s="144"/>
      <c r="HW47" s="144"/>
      <c r="HX47" s="144"/>
      <c r="HY47" s="144"/>
      <c r="HZ47" s="144"/>
      <c r="IA47" s="144"/>
      <c r="IB47" s="144"/>
      <c r="IC47" s="144"/>
      <c r="ID47" s="144"/>
      <c r="IE47" s="144"/>
      <c r="IF47" s="144"/>
      <c r="IG47" s="144"/>
      <c r="IH47" s="144"/>
      <c r="II47" s="144"/>
      <c r="IJ47" s="144"/>
      <c r="IK47" s="144"/>
      <c r="IL47" s="144"/>
      <c r="IM47" s="144"/>
      <c r="IN47" s="144"/>
      <c r="IO47" s="144"/>
      <c r="IP47" s="144"/>
      <c r="IQ47" s="144"/>
      <c r="IR47" s="144"/>
      <c r="IS47" s="144"/>
    </row>
    <row r="48" spans="1:253" s="136" customFormat="1" hidden="1" x14ac:dyDescent="0.25">
      <c r="A48" s="133"/>
      <c r="B48" s="133"/>
      <c r="C48" s="133"/>
      <c r="D48" s="133"/>
      <c r="E48" s="133"/>
      <c r="F48" s="134"/>
      <c r="G48" s="133"/>
      <c r="H48" s="134"/>
      <c r="I48" s="133"/>
      <c r="J48" s="134"/>
      <c r="K48" s="133"/>
      <c r="L48" s="133"/>
      <c r="M48" s="133" t="s">
        <v>93</v>
      </c>
      <c r="N48" s="133"/>
      <c r="O48" s="133"/>
      <c r="P48" s="133"/>
      <c r="Q48" s="133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</row>
    <row r="49" spans="1:253" s="145" customFormat="1" hidden="1" x14ac:dyDescent="0.25">
      <c r="A49" s="137"/>
      <c r="B49" s="138"/>
      <c r="C49" s="137"/>
      <c r="D49" s="139"/>
      <c r="E49" s="139"/>
      <c r="F49" s="139"/>
      <c r="G49" s="140"/>
      <c r="H49" s="139"/>
      <c r="I49" s="140"/>
      <c r="J49" s="139"/>
      <c r="K49" s="141"/>
      <c r="L49" s="142">
        <v>16</v>
      </c>
      <c r="M49" s="143" t="s">
        <v>94</v>
      </c>
      <c r="N49" s="143"/>
      <c r="O49" s="143"/>
      <c r="P49" s="143"/>
      <c r="Q49" s="143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4"/>
      <c r="FF49" s="144"/>
      <c r="FG49" s="144"/>
      <c r="FH49" s="144"/>
      <c r="FI49" s="144"/>
      <c r="FJ49" s="144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  <c r="FY49" s="144"/>
      <c r="FZ49" s="144"/>
      <c r="GA49" s="144"/>
      <c r="GB49" s="144"/>
      <c r="GC49" s="144"/>
      <c r="GD49" s="144"/>
      <c r="GE49" s="144"/>
      <c r="GF49" s="144"/>
      <c r="GG49" s="144"/>
      <c r="GH49" s="144"/>
      <c r="GI49" s="144"/>
      <c r="GJ49" s="144"/>
      <c r="GK49" s="144"/>
      <c r="GL49" s="144"/>
      <c r="GM49" s="144"/>
      <c r="GN49" s="144"/>
      <c r="GO49" s="144"/>
      <c r="GP49" s="144"/>
      <c r="GQ49" s="144"/>
      <c r="GR49" s="144"/>
      <c r="GS49" s="144"/>
      <c r="GT49" s="144"/>
      <c r="GU49" s="144"/>
      <c r="GV49" s="144"/>
      <c r="GW49" s="144"/>
      <c r="GX49" s="144"/>
      <c r="GY49" s="144"/>
      <c r="GZ49" s="144"/>
      <c r="HA49" s="144"/>
      <c r="HB49" s="144"/>
      <c r="HC49" s="144"/>
      <c r="HD49" s="144"/>
      <c r="HE49" s="144"/>
      <c r="HF49" s="144"/>
      <c r="HG49" s="144"/>
      <c r="HH49" s="144"/>
      <c r="HI49" s="144"/>
      <c r="HJ49" s="144"/>
      <c r="HK49" s="144"/>
      <c r="HL49" s="144"/>
      <c r="HM49" s="144"/>
      <c r="HN49" s="144"/>
      <c r="HO49" s="144"/>
      <c r="HP49" s="144"/>
      <c r="HQ49" s="144"/>
      <c r="HR49" s="144"/>
      <c r="HS49" s="144"/>
      <c r="HT49" s="144"/>
      <c r="HU49" s="144"/>
      <c r="HV49" s="144"/>
      <c r="HW49" s="144"/>
      <c r="HX49" s="144"/>
      <c r="HY49" s="144"/>
      <c r="HZ49" s="144"/>
      <c r="IA49" s="144"/>
      <c r="IB49" s="144"/>
      <c r="IC49" s="144"/>
      <c r="ID49" s="144"/>
      <c r="IE49" s="144"/>
      <c r="IF49" s="144"/>
      <c r="IG49" s="144"/>
      <c r="IH49" s="144"/>
      <c r="II49" s="144"/>
      <c r="IJ49" s="144"/>
      <c r="IK49" s="144"/>
      <c r="IL49" s="144"/>
      <c r="IM49" s="144"/>
      <c r="IN49" s="144"/>
      <c r="IO49" s="144"/>
      <c r="IP49" s="144"/>
      <c r="IQ49" s="144"/>
      <c r="IR49" s="144"/>
      <c r="IS49" s="144"/>
    </row>
    <row r="50" spans="1:253" s="145" customFormat="1" hidden="1" x14ac:dyDescent="0.25">
      <c r="A50" s="137"/>
      <c r="B50" s="138"/>
      <c r="C50" s="137"/>
      <c r="D50" s="139"/>
      <c r="E50" s="139"/>
      <c r="F50" s="139"/>
      <c r="G50" s="140"/>
      <c r="H50" s="139"/>
      <c r="I50" s="140"/>
      <c r="J50" s="139"/>
      <c r="K50" s="141"/>
      <c r="L50" s="142">
        <v>16</v>
      </c>
      <c r="M50" s="143" t="s">
        <v>94</v>
      </c>
      <c r="N50" s="143"/>
      <c r="O50" s="143"/>
      <c r="P50" s="143"/>
      <c r="Q50" s="143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4"/>
      <c r="FF50" s="144"/>
      <c r="FG50" s="144"/>
      <c r="FH50" s="144"/>
      <c r="FI50" s="144"/>
      <c r="FJ50" s="144"/>
      <c r="FK50" s="144"/>
      <c r="FL50" s="144"/>
      <c r="FM50" s="144"/>
      <c r="FN50" s="144"/>
      <c r="FO50" s="144"/>
      <c r="FP50" s="144"/>
      <c r="FQ50" s="144"/>
      <c r="FR50" s="144"/>
      <c r="FS50" s="144"/>
      <c r="FT50" s="144"/>
      <c r="FU50" s="144"/>
      <c r="FV50" s="144"/>
      <c r="FW50" s="144"/>
      <c r="FX50" s="144"/>
      <c r="FY50" s="144"/>
      <c r="FZ50" s="144"/>
      <c r="GA50" s="144"/>
      <c r="GB50" s="144"/>
      <c r="GC50" s="144"/>
      <c r="GD50" s="144"/>
      <c r="GE50" s="144"/>
      <c r="GF50" s="144"/>
      <c r="GG50" s="144"/>
      <c r="GH50" s="144"/>
      <c r="GI50" s="144"/>
      <c r="GJ50" s="144"/>
      <c r="GK50" s="144"/>
      <c r="GL50" s="144"/>
      <c r="GM50" s="144"/>
      <c r="GN50" s="144"/>
      <c r="GO50" s="144"/>
      <c r="GP50" s="144"/>
      <c r="GQ50" s="144"/>
      <c r="GR50" s="144"/>
      <c r="GS50" s="144"/>
      <c r="GT50" s="144"/>
      <c r="GU50" s="144"/>
      <c r="GV50" s="144"/>
      <c r="GW50" s="144"/>
      <c r="GX50" s="144"/>
      <c r="GY50" s="144"/>
      <c r="GZ50" s="144"/>
      <c r="HA50" s="144"/>
      <c r="HB50" s="144"/>
      <c r="HC50" s="144"/>
      <c r="HD50" s="144"/>
      <c r="HE50" s="144"/>
      <c r="HF50" s="144"/>
      <c r="HG50" s="144"/>
      <c r="HH50" s="144"/>
      <c r="HI50" s="144"/>
      <c r="HJ50" s="144"/>
      <c r="HK50" s="144"/>
      <c r="HL50" s="144"/>
      <c r="HM50" s="144"/>
      <c r="HN50" s="144"/>
      <c r="HO50" s="144"/>
      <c r="HP50" s="144"/>
      <c r="HQ50" s="144"/>
      <c r="HR50" s="144"/>
      <c r="HS50" s="144"/>
      <c r="HT50" s="144"/>
      <c r="HU50" s="144"/>
      <c r="HV50" s="144"/>
      <c r="HW50" s="144"/>
      <c r="HX50" s="144"/>
      <c r="HY50" s="144"/>
      <c r="HZ50" s="144"/>
      <c r="IA50" s="144"/>
      <c r="IB50" s="144"/>
      <c r="IC50" s="144"/>
      <c r="ID50" s="144"/>
      <c r="IE50" s="144"/>
      <c r="IF50" s="144"/>
      <c r="IG50" s="144"/>
      <c r="IH50" s="144"/>
      <c r="II50" s="144"/>
      <c r="IJ50" s="144"/>
      <c r="IK50" s="144"/>
      <c r="IL50" s="144"/>
      <c r="IM50" s="144"/>
      <c r="IN50" s="144"/>
      <c r="IO50" s="144"/>
      <c r="IP50" s="144"/>
      <c r="IQ50" s="144"/>
      <c r="IR50" s="144"/>
      <c r="IS50" s="144"/>
    </row>
    <row r="51" spans="1:253" s="145" customFormat="1" hidden="1" x14ac:dyDescent="0.25">
      <c r="A51" s="137"/>
      <c r="B51" s="138"/>
      <c r="C51" s="137"/>
      <c r="D51" s="139"/>
      <c r="E51" s="139"/>
      <c r="F51" s="139"/>
      <c r="G51" s="140"/>
      <c r="H51" s="139"/>
      <c r="I51" s="140"/>
      <c r="J51" s="139"/>
      <c r="K51" s="141"/>
      <c r="L51" s="142">
        <v>16</v>
      </c>
      <c r="M51" s="143" t="s">
        <v>94</v>
      </c>
      <c r="N51" s="143"/>
      <c r="O51" s="143"/>
      <c r="P51" s="143"/>
      <c r="Q51" s="143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  <c r="EV51" s="144"/>
      <c r="EW51" s="144"/>
      <c r="EX51" s="144"/>
      <c r="EY51" s="144"/>
      <c r="EZ51" s="144"/>
      <c r="FA51" s="144"/>
      <c r="FB51" s="144"/>
      <c r="FC51" s="144"/>
      <c r="FD51" s="144"/>
      <c r="FE51" s="144"/>
      <c r="FF51" s="144"/>
      <c r="FG51" s="144"/>
      <c r="FH51" s="144"/>
      <c r="FI51" s="144"/>
      <c r="FJ51" s="144"/>
      <c r="FK51" s="144"/>
      <c r="FL51" s="144"/>
      <c r="FM51" s="144"/>
      <c r="FN51" s="144"/>
      <c r="FO51" s="144"/>
      <c r="FP51" s="144"/>
      <c r="FQ51" s="144"/>
      <c r="FR51" s="144"/>
      <c r="FS51" s="144"/>
      <c r="FT51" s="144"/>
      <c r="FU51" s="144"/>
      <c r="FV51" s="144"/>
      <c r="FW51" s="144"/>
      <c r="FX51" s="144"/>
      <c r="FY51" s="144"/>
      <c r="FZ51" s="144"/>
      <c r="GA51" s="144"/>
      <c r="GB51" s="144"/>
      <c r="GC51" s="144"/>
      <c r="GD51" s="144"/>
      <c r="GE51" s="144"/>
      <c r="GF51" s="144"/>
      <c r="GG51" s="144"/>
      <c r="GH51" s="144"/>
      <c r="GI51" s="144"/>
      <c r="GJ51" s="144"/>
      <c r="GK51" s="144"/>
      <c r="GL51" s="144"/>
      <c r="GM51" s="144"/>
      <c r="GN51" s="144"/>
      <c r="GO51" s="144"/>
      <c r="GP51" s="144"/>
      <c r="GQ51" s="144"/>
      <c r="GR51" s="144"/>
      <c r="GS51" s="144"/>
      <c r="GT51" s="144"/>
      <c r="GU51" s="144"/>
      <c r="GV51" s="144"/>
      <c r="GW51" s="144"/>
      <c r="GX51" s="144"/>
      <c r="GY51" s="144"/>
      <c r="GZ51" s="144"/>
      <c r="HA51" s="144"/>
      <c r="HB51" s="144"/>
      <c r="HC51" s="144"/>
      <c r="HD51" s="144"/>
      <c r="HE51" s="144"/>
      <c r="HF51" s="144"/>
      <c r="HG51" s="144"/>
      <c r="HH51" s="144"/>
      <c r="HI51" s="144"/>
      <c r="HJ51" s="144"/>
      <c r="HK51" s="144"/>
      <c r="HL51" s="144"/>
      <c r="HM51" s="144"/>
      <c r="HN51" s="144"/>
      <c r="HO51" s="144"/>
      <c r="HP51" s="144"/>
      <c r="HQ51" s="144"/>
      <c r="HR51" s="144"/>
      <c r="HS51" s="144"/>
      <c r="HT51" s="144"/>
      <c r="HU51" s="144"/>
      <c r="HV51" s="144"/>
      <c r="HW51" s="144"/>
      <c r="HX51" s="144"/>
      <c r="HY51" s="144"/>
      <c r="HZ51" s="144"/>
      <c r="IA51" s="144"/>
      <c r="IB51" s="144"/>
      <c r="IC51" s="144"/>
      <c r="ID51" s="144"/>
      <c r="IE51" s="144"/>
      <c r="IF51" s="144"/>
      <c r="IG51" s="144"/>
      <c r="IH51" s="144"/>
      <c r="II51" s="144"/>
      <c r="IJ51" s="144"/>
      <c r="IK51" s="144"/>
      <c r="IL51" s="144"/>
      <c r="IM51" s="144"/>
      <c r="IN51" s="144"/>
      <c r="IO51" s="144"/>
      <c r="IP51" s="144"/>
      <c r="IQ51" s="144"/>
      <c r="IR51" s="144"/>
      <c r="IS51" s="144"/>
    </row>
    <row r="52" spans="1:253" s="136" customFormat="1" hidden="1" x14ac:dyDescent="0.25">
      <c r="A52" s="133"/>
      <c r="B52" s="133"/>
      <c r="C52" s="133"/>
      <c r="D52" s="133"/>
      <c r="E52" s="133"/>
      <c r="F52" s="134"/>
      <c r="G52" s="133"/>
      <c r="H52" s="134"/>
      <c r="I52" s="133"/>
      <c r="J52" s="134"/>
      <c r="K52" s="133"/>
      <c r="L52" s="133"/>
      <c r="M52" s="133" t="s">
        <v>93</v>
      </c>
      <c r="N52" s="133"/>
      <c r="O52" s="133"/>
      <c r="P52" s="133"/>
      <c r="Q52" s="133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5"/>
      <c r="FY52" s="135"/>
      <c r="FZ52" s="135"/>
      <c r="GA52" s="135"/>
      <c r="GB52" s="135"/>
      <c r="GC52" s="135"/>
      <c r="GD52" s="135"/>
      <c r="GE52" s="135"/>
      <c r="GF52" s="135"/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/>
      <c r="HD52" s="135"/>
      <c r="HE52" s="135"/>
      <c r="HF52" s="135"/>
      <c r="HG52" s="135"/>
      <c r="HH52" s="135"/>
      <c r="HI52" s="135"/>
      <c r="HJ52" s="135"/>
      <c r="HK52" s="135"/>
      <c r="HL52" s="135"/>
      <c r="HM52" s="135"/>
      <c r="HN52" s="135"/>
      <c r="HO52" s="135"/>
      <c r="HP52" s="135"/>
      <c r="HQ52" s="135"/>
      <c r="HR52" s="135"/>
      <c r="HS52" s="135"/>
      <c r="HT52" s="135"/>
      <c r="HU52" s="135"/>
      <c r="HV52" s="135"/>
      <c r="HW52" s="135"/>
      <c r="HX52" s="135"/>
      <c r="HY52" s="135"/>
      <c r="HZ52" s="135"/>
      <c r="IA52" s="135"/>
      <c r="IB52" s="135"/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</row>
    <row r="53" spans="1:253" s="145" customFormat="1" hidden="1" x14ac:dyDescent="0.25">
      <c r="A53" s="137"/>
      <c r="B53" s="138"/>
      <c r="C53" s="137"/>
      <c r="D53" s="139"/>
      <c r="E53" s="139"/>
      <c r="F53" s="139"/>
      <c r="G53" s="140"/>
      <c r="H53" s="139"/>
      <c r="I53" s="140"/>
      <c r="J53" s="139"/>
      <c r="K53" s="141"/>
      <c r="L53" s="142">
        <v>16</v>
      </c>
      <c r="M53" s="143" t="s">
        <v>94</v>
      </c>
      <c r="N53" s="143"/>
      <c r="O53" s="143"/>
      <c r="P53" s="143"/>
      <c r="Q53" s="143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4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4"/>
      <c r="EQ53" s="144"/>
      <c r="ER53" s="144"/>
      <c r="ES53" s="144"/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4"/>
      <c r="FF53" s="144"/>
      <c r="FG53" s="144"/>
      <c r="FH53" s="144"/>
      <c r="FI53" s="144"/>
      <c r="FJ53" s="144"/>
      <c r="FK53" s="144"/>
      <c r="FL53" s="144"/>
      <c r="FM53" s="144"/>
      <c r="FN53" s="144"/>
      <c r="FO53" s="144"/>
      <c r="FP53" s="144"/>
      <c r="FQ53" s="144"/>
      <c r="FR53" s="144"/>
      <c r="FS53" s="144"/>
      <c r="FT53" s="144"/>
      <c r="FU53" s="144"/>
      <c r="FV53" s="144"/>
      <c r="FW53" s="144"/>
      <c r="FX53" s="144"/>
      <c r="FY53" s="144"/>
      <c r="FZ53" s="144"/>
      <c r="GA53" s="144"/>
      <c r="GB53" s="144"/>
      <c r="GC53" s="144"/>
      <c r="GD53" s="144"/>
      <c r="GE53" s="144"/>
      <c r="GF53" s="144"/>
      <c r="GG53" s="144"/>
      <c r="GH53" s="144"/>
      <c r="GI53" s="144"/>
      <c r="GJ53" s="144"/>
      <c r="GK53" s="144"/>
      <c r="GL53" s="144"/>
      <c r="GM53" s="144"/>
      <c r="GN53" s="144"/>
      <c r="GO53" s="144"/>
      <c r="GP53" s="144"/>
      <c r="GQ53" s="144"/>
      <c r="GR53" s="144"/>
      <c r="GS53" s="144"/>
      <c r="GT53" s="144"/>
      <c r="GU53" s="144"/>
      <c r="GV53" s="144"/>
      <c r="GW53" s="144"/>
      <c r="GX53" s="144"/>
      <c r="GY53" s="144"/>
      <c r="GZ53" s="144"/>
      <c r="HA53" s="144"/>
      <c r="HB53" s="144"/>
      <c r="HC53" s="144"/>
      <c r="HD53" s="144"/>
      <c r="HE53" s="144"/>
      <c r="HF53" s="144"/>
      <c r="HG53" s="144"/>
      <c r="HH53" s="144"/>
      <c r="HI53" s="144"/>
      <c r="HJ53" s="144"/>
      <c r="HK53" s="144"/>
      <c r="HL53" s="144"/>
      <c r="HM53" s="144"/>
      <c r="HN53" s="144"/>
      <c r="HO53" s="144"/>
      <c r="HP53" s="144"/>
      <c r="HQ53" s="144"/>
      <c r="HR53" s="144"/>
      <c r="HS53" s="144"/>
      <c r="HT53" s="144"/>
      <c r="HU53" s="144"/>
      <c r="HV53" s="144"/>
      <c r="HW53" s="144"/>
      <c r="HX53" s="144"/>
      <c r="HY53" s="144"/>
      <c r="HZ53" s="144"/>
      <c r="IA53" s="144"/>
      <c r="IB53" s="144"/>
      <c r="IC53" s="144"/>
      <c r="ID53" s="144"/>
      <c r="IE53" s="144"/>
      <c r="IF53" s="144"/>
      <c r="IG53" s="144"/>
      <c r="IH53" s="144"/>
      <c r="II53" s="144"/>
      <c r="IJ53" s="144"/>
      <c r="IK53" s="144"/>
      <c r="IL53" s="144"/>
      <c r="IM53" s="144"/>
      <c r="IN53" s="144"/>
      <c r="IO53" s="144"/>
      <c r="IP53" s="144"/>
      <c r="IQ53" s="144"/>
      <c r="IR53" s="144"/>
      <c r="IS53" s="144"/>
    </row>
    <row r="54" spans="1:253" s="145" customFormat="1" hidden="1" x14ac:dyDescent="0.25">
      <c r="A54" s="137"/>
      <c r="B54" s="138"/>
      <c r="C54" s="137"/>
      <c r="D54" s="139"/>
      <c r="E54" s="139"/>
      <c r="F54" s="139"/>
      <c r="G54" s="140"/>
      <c r="H54" s="139"/>
      <c r="I54" s="140"/>
      <c r="J54" s="139"/>
      <c r="K54" s="141"/>
      <c r="L54" s="142">
        <v>16</v>
      </c>
      <c r="M54" s="143" t="s">
        <v>94</v>
      </c>
      <c r="N54" s="143"/>
      <c r="O54" s="143"/>
      <c r="P54" s="143"/>
      <c r="Q54" s="143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  <c r="FY54" s="144"/>
      <c r="FZ54" s="144"/>
      <c r="GA54" s="144"/>
      <c r="GB54" s="144"/>
      <c r="GC54" s="144"/>
      <c r="GD54" s="144"/>
      <c r="GE54" s="144"/>
      <c r="GF54" s="144"/>
      <c r="GG54" s="144"/>
      <c r="GH54" s="144"/>
      <c r="GI54" s="144"/>
      <c r="GJ54" s="144"/>
      <c r="GK54" s="144"/>
      <c r="GL54" s="144"/>
      <c r="GM54" s="144"/>
      <c r="GN54" s="144"/>
      <c r="GO54" s="144"/>
      <c r="GP54" s="144"/>
      <c r="GQ54" s="144"/>
      <c r="GR54" s="144"/>
      <c r="GS54" s="144"/>
      <c r="GT54" s="144"/>
      <c r="GU54" s="144"/>
      <c r="GV54" s="144"/>
      <c r="GW54" s="144"/>
      <c r="GX54" s="144"/>
      <c r="GY54" s="144"/>
      <c r="GZ54" s="144"/>
      <c r="HA54" s="144"/>
      <c r="HB54" s="144"/>
      <c r="HC54" s="144"/>
      <c r="HD54" s="144"/>
      <c r="HE54" s="144"/>
      <c r="HF54" s="144"/>
      <c r="HG54" s="144"/>
      <c r="HH54" s="144"/>
      <c r="HI54" s="144"/>
      <c r="HJ54" s="144"/>
      <c r="HK54" s="144"/>
      <c r="HL54" s="144"/>
      <c r="HM54" s="144"/>
      <c r="HN54" s="144"/>
      <c r="HO54" s="144"/>
      <c r="HP54" s="144"/>
      <c r="HQ54" s="144"/>
      <c r="HR54" s="144"/>
      <c r="HS54" s="144"/>
      <c r="HT54" s="144"/>
      <c r="HU54" s="144"/>
      <c r="HV54" s="144"/>
      <c r="HW54" s="144"/>
      <c r="HX54" s="144"/>
      <c r="HY54" s="144"/>
      <c r="HZ54" s="144"/>
      <c r="IA54" s="144"/>
      <c r="IB54" s="144"/>
      <c r="IC54" s="144"/>
      <c r="ID54" s="144"/>
      <c r="IE54" s="144"/>
      <c r="IF54" s="144"/>
      <c r="IG54" s="144"/>
      <c r="IH54" s="144"/>
      <c r="II54" s="144"/>
      <c r="IJ54" s="144"/>
      <c r="IK54" s="144"/>
      <c r="IL54" s="144"/>
      <c r="IM54" s="144"/>
      <c r="IN54" s="144"/>
      <c r="IO54" s="144"/>
      <c r="IP54" s="144"/>
      <c r="IQ54" s="144"/>
      <c r="IR54" s="144"/>
      <c r="IS54" s="144"/>
    </row>
    <row r="55" spans="1:253" s="157" customFormat="1" x14ac:dyDescent="0.25">
      <c r="A55" s="154"/>
      <c r="B55" s="154" t="s">
        <v>97</v>
      </c>
      <c r="C55" s="154"/>
      <c r="D55" s="154"/>
      <c r="E55" s="154"/>
      <c r="F55" s="155">
        <f>SUM(F9:F41)</f>
        <v>0</v>
      </c>
      <c r="G55" s="154"/>
      <c r="H55" s="155" t="e">
        <f>#REF!+H27</f>
        <v>#REF!</v>
      </c>
      <c r="I55" s="154"/>
      <c r="J55" s="155" t="e">
        <f>#REF!+J27</f>
        <v>#REF!</v>
      </c>
      <c r="K55" s="154"/>
      <c r="L55" s="154"/>
      <c r="M55" s="154"/>
      <c r="N55" s="154"/>
      <c r="O55" s="154"/>
      <c r="P55" s="154"/>
      <c r="Q55" s="154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6"/>
      <c r="DP55" s="156"/>
      <c r="DQ55" s="156"/>
      <c r="DR55" s="156"/>
      <c r="DS55" s="156"/>
      <c r="DT55" s="156"/>
      <c r="DU55" s="156"/>
      <c r="DV55" s="156"/>
      <c r="DW55" s="156"/>
      <c r="DX55" s="156"/>
      <c r="DY55" s="156"/>
      <c r="DZ55" s="156"/>
      <c r="EA55" s="156"/>
      <c r="EB55" s="156"/>
      <c r="EC55" s="156"/>
      <c r="ED55" s="156"/>
      <c r="EE55" s="156"/>
      <c r="EF55" s="156"/>
      <c r="EG55" s="156"/>
      <c r="EH55" s="156"/>
      <c r="EI55" s="156"/>
      <c r="EJ55" s="156"/>
      <c r="EK55" s="156"/>
      <c r="EL55" s="156"/>
      <c r="EM55" s="156"/>
      <c r="EN55" s="156"/>
      <c r="EO55" s="156"/>
      <c r="EP55" s="156"/>
      <c r="EQ55" s="156"/>
      <c r="ER55" s="156"/>
      <c r="ES55" s="156"/>
      <c r="ET55" s="156"/>
      <c r="EU55" s="156"/>
      <c r="EV55" s="156"/>
      <c r="EW55" s="156"/>
      <c r="EX55" s="156"/>
      <c r="EY55" s="156"/>
      <c r="EZ55" s="156"/>
      <c r="FA55" s="156"/>
      <c r="FB55" s="156"/>
      <c r="FC55" s="156"/>
      <c r="FD55" s="156"/>
      <c r="FE55" s="156"/>
      <c r="FF55" s="156"/>
      <c r="FG55" s="156"/>
      <c r="FH55" s="156"/>
      <c r="FI55" s="156"/>
      <c r="FJ55" s="156"/>
      <c r="FK55" s="156"/>
      <c r="FL55" s="156"/>
      <c r="FM55" s="156"/>
      <c r="FN55" s="156"/>
      <c r="FO55" s="156"/>
      <c r="FP55" s="156"/>
      <c r="FQ55" s="156"/>
      <c r="FR55" s="156"/>
      <c r="FS55" s="156"/>
      <c r="FT55" s="156"/>
      <c r="FU55" s="156"/>
      <c r="FV55" s="156"/>
      <c r="FW55" s="156"/>
      <c r="FX55" s="156"/>
      <c r="FY55" s="156"/>
      <c r="FZ55" s="156"/>
      <c r="GA55" s="156"/>
      <c r="GB55" s="156"/>
      <c r="GC55" s="156"/>
      <c r="GD55" s="156"/>
      <c r="GE55" s="156"/>
      <c r="GF55" s="156"/>
      <c r="GG55" s="156"/>
      <c r="GH55" s="156"/>
      <c r="GI55" s="156"/>
      <c r="GJ55" s="156"/>
      <c r="GK55" s="156"/>
      <c r="GL55" s="156"/>
      <c r="GM55" s="156"/>
      <c r="GN55" s="156"/>
      <c r="GO55" s="156"/>
      <c r="GP55" s="156"/>
      <c r="GQ55" s="156"/>
      <c r="GR55" s="156"/>
      <c r="GS55" s="156"/>
      <c r="GT55" s="156"/>
      <c r="GU55" s="156"/>
      <c r="GV55" s="156"/>
      <c r="GW55" s="156"/>
      <c r="GX55" s="156"/>
      <c r="GY55" s="156"/>
      <c r="GZ55" s="156"/>
      <c r="HA55" s="156"/>
      <c r="HB55" s="156"/>
      <c r="HC55" s="156"/>
      <c r="HD55" s="156"/>
      <c r="HE55" s="156"/>
      <c r="HF55" s="156"/>
      <c r="HG55" s="156"/>
      <c r="HH55" s="156"/>
      <c r="HI55" s="156"/>
      <c r="HJ55" s="156"/>
      <c r="HK55" s="156"/>
      <c r="HL55" s="156"/>
      <c r="HM55" s="156"/>
      <c r="HN55" s="156"/>
      <c r="HO55" s="156"/>
      <c r="HP55" s="156"/>
      <c r="HQ55" s="156"/>
      <c r="HR55" s="156"/>
      <c r="HS55" s="156"/>
      <c r="HT55" s="156"/>
      <c r="HU55" s="156"/>
      <c r="HV55" s="156"/>
      <c r="HW55" s="156"/>
      <c r="HX55" s="156"/>
      <c r="HY55" s="156"/>
      <c r="HZ55" s="156"/>
      <c r="IA55" s="156"/>
      <c r="IB55" s="156"/>
      <c r="IC55" s="156"/>
      <c r="ID55" s="156"/>
      <c r="IE55" s="156"/>
      <c r="IF55" s="156"/>
      <c r="IG55" s="156"/>
      <c r="IH55" s="156"/>
      <c r="II55" s="156"/>
      <c r="IJ55" s="156"/>
      <c r="IK55" s="156"/>
      <c r="IL55" s="156"/>
      <c r="IM55" s="156"/>
      <c r="IN55" s="156"/>
      <c r="IO55" s="156"/>
      <c r="IP55" s="156"/>
      <c r="IQ55" s="156"/>
      <c r="IR55" s="156"/>
      <c r="IS55" s="156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KOLÁRIKOVÁ Zuzana</dc:creator>
  <cp:lastModifiedBy>KOLÁRIKOVÁ Zuzana</cp:lastModifiedBy>
  <cp:lastPrinted>2021-02-10T10:01:53Z</cp:lastPrinted>
  <dcterms:created xsi:type="dcterms:W3CDTF">2021-02-10T08:44:26Z</dcterms:created>
  <dcterms:modified xsi:type="dcterms:W3CDTF">2021-02-10T10:07:17Z</dcterms:modified>
</cp:coreProperties>
</file>