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a26955\Desktop\"/>
    </mc:Choice>
  </mc:AlternateContent>
  <xr:revisionPtr revIDLastSave="0" documentId="13_ncr:1_{4838DAE7-D30E-4021-BFE7-505C64AF1541}" xr6:coauthVersionLast="36" xr6:coauthVersionMax="36" xr10:uidLastSave="{00000000-0000-0000-0000-000000000000}"/>
  <bookViews>
    <workbookView xWindow="0" yWindow="0" windowWidth="23040" windowHeight="8940" xr2:uid="{684BF272-D00E-45AB-B985-68784F255488}"/>
  </bookViews>
  <sheets>
    <sheet name="FA 2024" sheetId="1" r:id="rId1"/>
    <sheet name="ID" sheetId="3" r:id="rId2"/>
  </sheets>
  <externalReferences>
    <externalReference r:id="rId3"/>
  </externalReferences>
  <definedNames>
    <definedName name="_xlnm._FilterDatabase" localSheetId="1" hidden="1">ID!$A$1:$F$89</definedName>
    <definedName name="ID">ID!$A$1:$F$208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J80" i="1" l="1"/>
  <c r="J79" i="1"/>
  <c r="I79" i="1"/>
  <c r="J78" i="1"/>
  <c r="I78" i="1"/>
  <c r="I77" i="1"/>
  <c r="J76" i="1"/>
  <c r="I76" i="1"/>
  <c r="J75" i="1"/>
  <c r="I75" i="1"/>
  <c r="J73" i="1"/>
  <c r="I73" i="1"/>
  <c r="J72" i="1"/>
  <c r="I72" i="1"/>
  <c r="J66" i="1"/>
  <c r="I66" i="1"/>
  <c r="J65" i="1"/>
  <c r="I65" i="1"/>
  <c r="J64" i="1"/>
  <c r="I64" i="1"/>
  <c r="J62" i="1"/>
  <c r="I61" i="1"/>
  <c r="J60" i="1"/>
  <c r="I60" i="1"/>
  <c r="J59" i="1"/>
  <c r="I59" i="1"/>
  <c r="J57" i="1"/>
  <c r="I57" i="1"/>
  <c r="J55" i="1"/>
  <c r="I55" i="1"/>
  <c r="J54" i="1"/>
  <c r="I54" i="1"/>
  <c r="J53" i="1"/>
  <c r="I53" i="1"/>
  <c r="J52" i="1"/>
  <c r="I52" i="1"/>
  <c r="J50" i="1"/>
  <c r="I50" i="1"/>
  <c r="J49" i="1"/>
  <c r="I49" i="1"/>
  <c r="J48" i="1"/>
  <c r="I48" i="1"/>
  <c r="J47" i="1"/>
  <c r="I47" i="1"/>
  <c r="J46" i="1"/>
  <c r="I46" i="1"/>
  <c r="J45" i="1"/>
  <c r="I45" i="1"/>
  <c r="J43" i="1"/>
  <c r="I43" i="1"/>
  <c r="J41" i="1"/>
  <c r="I41" i="1"/>
  <c r="J39" i="1"/>
  <c r="I39" i="1"/>
  <c r="J38" i="1"/>
  <c r="I38" i="1"/>
  <c r="I37" i="1"/>
  <c r="J36" i="1"/>
  <c r="I36" i="1"/>
  <c r="J35" i="1"/>
  <c r="I35" i="1"/>
  <c r="J34" i="1"/>
  <c r="I34" i="1"/>
  <c r="J33" i="1"/>
  <c r="I33" i="1"/>
  <c r="J29" i="1"/>
  <c r="I29" i="1"/>
  <c r="J28" i="1"/>
  <c r="I28" i="1"/>
  <c r="J25" i="1"/>
  <c r="I25" i="1"/>
  <c r="J22" i="1"/>
  <c r="I22" i="1"/>
  <c r="J21" i="1"/>
  <c r="I21" i="1"/>
  <c r="I19" i="1"/>
  <c r="J18" i="1"/>
  <c r="I18" i="1"/>
  <c r="J17" i="1"/>
  <c r="I17" i="1"/>
  <c r="J16" i="1"/>
  <c r="I16" i="1"/>
  <c r="J15" i="1"/>
  <c r="I15" i="1"/>
  <c r="J14" i="1"/>
  <c r="I14" i="1"/>
  <c r="J12" i="1"/>
  <c r="I12" i="1"/>
  <c r="J11" i="1"/>
  <c r="I11" i="1"/>
  <c r="J9" i="1"/>
  <c r="I9" i="1"/>
  <c r="J8" i="1"/>
  <c r="I8" i="1"/>
  <c r="J7" i="1"/>
  <c r="I7" i="1"/>
  <c r="J5" i="1"/>
  <c r="I5" i="1"/>
  <c r="J4" i="1"/>
  <c r="I4" i="1"/>
  <c r="J2" i="1"/>
  <c r="I2" i="1"/>
</calcChain>
</file>

<file path=xl/sharedStrings.xml><?xml version="1.0" encoding="utf-8"?>
<sst xmlns="http://schemas.openxmlformats.org/spreadsheetml/2006/main" count="833" uniqueCount="604">
  <si>
    <t>P. č.</t>
  </si>
  <si>
    <t>Číslo faktúry</t>
  </si>
  <si>
    <t>Popis fakturovaného plnenia</t>
  </si>
  <si>
    <t>Celková hodnota s DPH</t>
  </si>
  <si>
    <t>Číslo zmluvy</t>
  </si>
  <si>
    <t>Číslo objednávky</t>
  </si>
  <si>
    <t>Dátum doručenia</t>
  </si>
  <si>
    <t>Dodávateľ</t>
  </si>
  <si>
    <t>Adresa</t>
  </si>
  <si>
    <t>IČO</t>
  </si>
  <si>
    <t>1.</t>
  </si>
  <si>
    <t>GDPR/servis dokumentácie BO GDPR/ Výkon funkcie ZO</t>
  </si>
  <si>
    <t>podľa zákona č.122/2013</t>
  </si>
  <si>
    <t>Bros Computing, s.r.o.</t>
  </si>
  <si>
    <t>2.</t>
  </si>
  <si>
    <t>3.</t>
  </si>
  <si>
    <t>Nákup surovín pre školskú jedáleň v Hornom Lieskove</t>
  </si>
  <si>
    <t>QUALITED, s.r.o.</t>
  </si>
  <si>
    <t>4.</t>
  </si>
  <si>
    <t>Miroslava Angyalová reklamné predmety</t>
  </si>
  <si>
    <t>5.</t>
  </si>
  <si>
    <t>dodatok zo dňa 14.02.2007</t>
  </si>
  <si>
    <t>Obec Jasenica</t>
  </si>
  <si>
    <t>6.</t>
  </si>
  <si>
    <t>Poplatky za poskytnuté služby</t>
  </si>
  <si>
    <t>Z. o posk.ver. služieb zo dňa 12.04.2016</t>
  </si>
  <si>
    <t>O2 Slovakia, s.r.o.</t>
  </si>
  <si>
    <t>7.</t>
  </si>
  <si>
    <t>zmluva č. 1610622 zo dňa 22.04.2016</t>
  </si>
  <si>
    <t>SLOVGRAM</t>
  </si>
  <si>
    <t>8.</t>
  </si>
  <si>
    <t>9.</t>
  </si>
  <si>
    <t>10.</t>
  </si>
  <si>
    <t>OSMONT Elektromontáže, s.r.o.</t>
  </si>
  <si>
    <t>,</t>
  </si>
  <si>
    <t>11.</t>
  </si>
  <si>
    <t>Servis a demontáž vianočného osvetlenia</t>
  </si>
  <si>
    <t>4/2023</t>
  </si>
  <si>
    <t>12.</t>
  </si>
  <si>
    <t xml:space="preserve">Zemný plyn </t>
  </si>
  <si>
    <t>číslo  zmluvy 24031362</t>
  </si>
  <si>
    <t>Východoslovenská energetika a.s.</t>
  </si>
  <si>
    <t>Mlynská 31, 042 91 Košice</t>
  </si>
  <si>
    <t>44483767</t>
  </si>
  <si>
    <t>13.</t>
  </si>
  <si>
    <t>Poplatky za telekomunikačné služby</t>
  </si>
  <si>
    <t>Dodatok 61/2018 zo dňa 14.02.2018</t>
  </si>
  <si>
    <t>Slovak Telekom, a.s.</t>
  </si>
  <si>
    <t>14.</t>
  </si>
  <si>
    <t>15.</t>
  </si>
  <si>
    <t>16.</t>
  </si>
  <si>
    <t>Vývoz KO 110l a 120l nádoba-2 vývozy a uloženie odpadu</t>
  </si>
  <si>
    <t xml:space="preserve">Zmluva č. 317 zo dňa 20.12.2021 </t>
  </si>
  <si>
    <t>Megawaste Slovakia, s.r.o.</t>
  </si>
  <si>
    <t>17.</t>
  </si>
  <si>
    <t>Vývoz kuchynského odpadu - 50L</t>
  </si>
  <si>
    <t>18.</t>
  </si>
  <si>
    <t>Ing. Zsolt Marczibal - CONNECT</t>
  </si>
  <si>
    <t>19.</t>
  </si>
  <si>
    <t>20.</t>
  </si>
  <si>
    <t>Zemný plyn</t>
  </si>
  <si>
    <t>21.</t>
  </si>
  <si>
    <t>22.</t>
  </si>
  <si>
    <t>23.</t>
  </si>
  <si>
    <t>24.</t>
  </si>
  <si>
    <t>25.</t>
  </si>
  <si>
    <t>26.</t>
  </si>
  <si>
    <t>BINS, s.r.o.</t>
  </si>
  <si>
    <t>27.</t>
  </si>
  <si>
    <t>28.</t>
  </si>
  <si>
    <t>SOZA</t>
  </si>
  <si>
    <t>29.</t>
  </si>
  <si>
    <t>ABONA-IT, s.r.o.</t>
  </si>
  <si>
    <t>30.</t>
  </si>
  <si>
    <t>PEGO Slovakia, s.r.o.</t>
  </si>
  <si>
    <t>31.</t>
  </si>
  <si>
    <t>Údržba obecných ciest, ohŕňanie snehu</t>
  </si>
  <si>
    <t>Zmluva č. 506/2015 zo dňa 30.11. 2015</t>
  </si>
  <si>
    <t>Kožúrik Ľubomír</t>
  </si>
  <si>
    <t>32.</t>
  </si>
  <si>
    <t>33.</t>
  </si>
  <si>
    <t>34.</t>
  </si>
  <si>
    <t>35.</t>
  </si>
  <si>
    <t>36.</t>
  </si>
  <si>
    <t>37.</t>
  </si>
  <si>
    <t>38.</t>
  </si>
  <si>
    <t>Vodné 12/2021 – 03/2022 -ApS, DS,  KD, HZ</t>
  </si>
  <si>
    <t>zmluva č. 18/2017 zo dňa 01.10.2007</t>
  </si>
  <si>
    <t>PVS, a. s.</t>
  </si>
  <si>
    <t>39.</t>
  </si>
  <si>
    <t>40.</t>
  </si>
  <si>
    <t>41.</t>
  </si>
  <si>
    <t>42.</t>
  </si>
  <si>
    <t>43.</t>
  </si>
  <si>
    <t>44.</t>
  </si>
  <si>
    <t>telefonická objednávka zo dňa 25.03.2022</t>
  </si>
  <si>
    <t>ADER Mgr. Alena Pastieriková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</si>
  <si>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</si>
  <si>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</si>
  <si>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</si>
  <si>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</si>
  <si>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</si>
  <si>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</si>
  <si>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</si>
  <si>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</si>
  <si>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</si>
  <si>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RD Trans, s.r.o</t>
  </si>
  <si>
    <t>54.</t>
  </si>
  <si>
    <t>55.</t>
  </si>
  <si>
    <t>56.</t>
  </si>
  <si>
    <t>57.</t>
  </si>
  <si>
    <t>58.</t>
  </si>
  <si>
    <t>Zemné práce na úpravách obecných ciest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</si>
  <si>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</si>
  <si>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</si>
  <si>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</si>
  <si>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</si>
  <si>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</si>
  <si>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</si>
  <si>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</si>
  <si>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</si>
  <si>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</si>
  <si>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</si>
  <si>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</si>
  <si>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</si>
  <si>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</si>
  <si>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</si>
  <si>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</si>
  <si>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</si>
  <si>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</si>
  <si>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</si>
  <si>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</si>
  <si>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</si>
  <si>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</si>
  <si>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</si>
  <si>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</si>
  <si>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</si>
  <si>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</si>
  <si>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</si>
  <si>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</si>
  <si>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MRA betón, s.r.o.</t>
  </si>
  <si>
    <t>86.</t>
  </si>
  <si>
    <t>87.</t>
  </si>
  <si>
    <t>88.</t>
  </si>
  <si>
    <t>89.</t>
  </si>
  <si>
    <t>90.</t>
  </si>
  <si>
    <t>91.</t>
  </si>
  <si>
    <t>92.</t>
  </si>
  <si>
    <t>Materiál pre dobrovoľných hasičov</t>
  </si>
  <si>
    <t>Firesystem s.r.o.</t>
  </si>
  <si>
    <t>93.</t>
  </si>
  <si>
    <t>94.</t>
  </si>
  <si>
    <t>95.</t>
  </si>
  <si>
    <t>Petit Press, a.s.</t>
  </si>
  <si>
    <t>96.</t>
  </si>
  <si>
    <t>97.</t>
  </si>
  <si>
    <t>Ročný aktualizačný poplatok</t>
  </si>
  <si>
    <t>zmluva č. MSD_Horný Lieskov_01 zo dňa 31.07.2017</t>
  </si>
  <si>
    <t>T-MAPY, s.r.o.</t>
  </si>
  <si>
    <t>98.</t>
  </si>
  <si>
    <t>zmluva č.217 zo dňa 21.05.2018</t>
  </si>
  <si>
    <t>PAPERA, s.r.o.</t>
  </si>
  <si>
    <t>Daniel Palko - Gaz-term</t>
  </si>
  <si>
    <t>EVENT SERVICE, s.r.o.</t>
  </si>
  <si>
    <t>Ing. Ľudovít Vician</t>
  </si>
  <si>
    <t>Jesenná deratizácia obecných objektov Horný Lieskov</t>
  </si>
  <si>
    <t>AUTO-IMPEX spol. s.r.o.</t>
  </si>
  <si>
    <t>SPP – distribúcia, a.s.</t>
  </si>
  <si>
    <t>Nier Fine Wines SK, s.r.o.</t>
  </si>
  <si>
    <t>Slovenská pošta, a. s.</t>
  </si>
  <si>
    <t>zmluva č.2000/01/01/016                       Dodatok č. 1 zo dňa 30.03.2007                          Dodatok č. 2 zo dňa 26.06.2007</t>
  </si>
  <si>
    <t>KEO s.r.o.</t>
  </si>
  <si>
    <t>MB Sférické kino</t>
  </si>
  <si>
    <t>Prima banka Slovensko a.s</t>
  </si>
  <si>
    <t>Stredoslovenská energetika, a.s.</t>
  </si>
  <si>
    <t>Vysvetlivky:</t>
  </si>
  <si>
    <t>OÚ - Obecný úrad</t>
  </si>
  <si>
    <t>HZ - Hasičská zbrojnica</t>
  </si>
  <si>
    <t>SŠ - Stará škola</t>
  </si>
  <si>
    <t>MŠ - Materská škola</t>
  </si>
  <si>
    <t>KD - Kultúrny dom</t>
  </si>
  <si>
    <t>VO - verejné osvetlenie</t>
  </si>
  <si>
    <t>DS - Dom smútku</t>
  </si>
  <si>
    <t>ŠJ - školská jedáleň</t>
  </si>
  <si>
    <t>VI - Viacúčelové ihrisko (inak. MI - Multifunkčné ihrisko)</t>
  </si>
  <si>
    <t>DHZ - Dobrovoľný hasičský zbor</t>
  </si>
  <si>
    <t>OK - Obecná knižnica</t>
  </si>
  <si>
    <t>MK - miestne komunikácie</t>
  </si>
  <si>
    <t>ApS - Amfiteáter "pod Smriečím"</t>
  </si>
  <si>
    <t>DI MŠ - Detské ihrisko pri Materskej škole</t>
  </si>
  <si>
    <t>Odborné práce na distribučnej sieti - ostatné</t>
  </si>
  <si>
    <t>zmluva č.114/2016 zo dňa 18.02.2016</t>
  </si>
  <si>
    <t>Mlynské nivy 44/b                             825 11 Bratislava</t>
  </si>
  <si>
    <t>Elektronická objednávka zo dňa 10.01.2024</t>
  </si>
  <si>
    <t>Tonery-Drum unit Brother DR-2100</t>
  </si>
  <si>
    <t>Kancelárske tlačivá pre MŠ</t>
  </si>
  <si>
    <t>Elektronická objednávka zo dňa 06.02.2024</t>
  </si>
  <si>
    <t>1/2024</t>
  </si>
  <si>
    <t>Eset Internet Security – licencia pre 1PC na 2 roky</t>
  </si>
  <si>
    <t>-</t>
  </si>
  <si>
    <t>04/2022</t>
  </si>
  <si>
    <t>Komenského 1                            017 01 Považská Bystrica</t>
  </si>
  <si>
    <t>51659522</t>
  </si>
  <si>
    <t>Jarná deratizácia obecných objektov Horný Lieskov</t>
  </si>
  <si>
    <t>Pribinova 971/30-8                              017 01 Považská Bystrica</t>
  </si>
  <si>
    <t>52099342</t>
  </si>
  <si>
    <t>Fakturácia servisnej zakázky</t>
  </si>
  <si>
    <t>Vlčie hrdlo 68                                      821 07 Bratislava</t>
  </si>
  <si>
    <t>120L plastová nádoba na komunálny odpad - 5ks na triedený-žltá-2ks</t>
  </si>
  <si>
    <t>elektronická objednávka  zo dňa 19.05.2022</t>
  </si>
  <si>
    <t>Vašinova 61                                                       949 01 Nitra</t>
  </si>
  <si>
    <t>45510393</t>
  </si>
  <si>
    <t>Blažo&amp;Martinkovič s.r.o.</t>
  </si>
  <si>
    <t>Cukrová vata balená s logom</t>
  </si>
  <si>
    <t>elektronická objednávka zo dňa 18.05.2022</t>
  </si>
  <si>
    <t>Jirásková 23, 917 02 Trnava</t>
  </si>
  <si>
    <t>BODKA PB s.r.o.</t>
  </si>
  <si>
    <t>Dovoz kameniva – nakládka, vykládka</t>
  </si>
  <si>
    <t>9/2022</t>
  </si>
  <si>
    <t>Pionierska 983/14-9                        017 01 Považská Bystrica</t>
  </si>
  <si>
    <t>36827452</t>
  </si>
  <si>
    <t>BRICOL s.r.o.</t>
  </si>
  <si>
    <t>Fľaša Ezigia, uzáver, fľaša Backstein, tašky mikroténové na 10kg</t>
  </si>
  <si>
    <t>VPD č.74/2022 zo dňa 18.03.2022</t>
  </si>
  <si>
    <t>31414966</t>
  </si>
  <si>
    <t xml:space="preserve">                                                                                            GDPR/Servis dokumentácie                         BO                                                                              </t>
  </si>
  <si>
    <t>Zádubnie 169                            010 03 Žilina</t>
  </si>
  <si>
    <t>36734390</t>
  </si>
  <si>
    <t>Continental Film, s.r.o.</t>
  </si>
  <si>
    <t>Film: Čiara-DVD</t>
  </si>
  <si>
    <t>27/2022</t>
  </si>
  <si>
    <t>Ševčenkova 19, 851 01 Bratislava</t>
  </si>
  <si>
    <t xml:space="preserve">Daffer spol. s.r.o.       </t>
  </si>
  <si>
    <t>Kancelárske potreby pre materskú školu</t>
  </si>
  <si>
    <t>56/2021</t>
  </si>
  <si>
    <t>36320439</t>
  </si>
  <si>
    <t>Ročná prehliadka plynového kotla + cestovné</t>
  </si>
  <si>
    <t>17/2022</t>
  </si>
  <si>
    <t>32901143</t>
  </si>
  <si>
    <t>EDUCA KIDS, s.r.o.</t>
  </si>
  <si>
    <t>Kniha – Učíme sa správať bezpečne</t>
  </si>
  <si>
    <t>53/2021</t>
  </si>
  <si>
    <t>47828307</t>
  </si>
  <si>
    <t>Elementa s.r.o.</t>
  </si>
  <si>
    <t>MŠ-Farma motýľov</t>
  </si>
  <si>
    <t>Elektronická objednávka č.3678</t>
  </si>
  <si>
    <t>Aloisa Lutonského 716/11 03101 Liptovský Mikuláš</t>
  </si>
  <si>
    <t>50352857</t>
  </si>
  <si>
    <t>EMI – Sabinov s.r.o.</t>
  </si>
  <si>
    <t>SET do postieľky Paplon + Vankúš - 24ks                         Plachta jersey s gumičkou do postielky - 24ks             Sedací vak lopta malá – 2ks</t>
  </si>
  <si>
    <t>elektronická objednávka  zo dňa 26.11.2021</t>
  </si>
  <si>
    <t>Pod Švabľovkou 2100                  08301 Sabinov</t>
  </si>
  <si>
    <t>46726608</t>
  </si>
  <si>
    <t>ENERCOM s.r.o.</t>
  </si>
  <si>
    <t>Faktúra za nákup tovaru</t>
  </si>
  <si>
    <t>Novozámocká 102                            949 05 Nitra</t>
  </si>
  <si>
    <t>Prenájom mobilného WC-Blustar – 4ks</t>
  </si>
  <si>
    <t>19/2022</t>
  </si>
  <si>
    <t>K cintorínu 93/41                           010 04 Žilina</t>
  </si>
  <si>
    <t>50146211</t>
  </si>
  <si>
    <t>Elektronická objednávka zo dňa 19.7.2022</t>
  </si>
  <si>
    <t>Nižná Korňa 501 023 21 Korňa</t>
  </si>
  <si>
    <t>44543697</t>
  </si>
  <si>
    <t>Audit obce za rok 2021 na základe zmluvy</t>
  </si>
  <si>
    <t>zmluva č. 188/2022 zo dňa 9.6.2022</t>
  </si>
  <si>
    <t>40711820</t>
  </si>
  <si>
    <t>Ing. Rastislav Paták CD INTER Ltd.</t>
  </si>
  <si>
    <t>Skladová karta A5  typ C          Spisový obal                              Podací lístok A6 100-list             Potvrdenka A6 samopriep.    Stravný list              Prepravné</t>
  </si>
  <si>
    <t>elektronická objednávka č.5678  zo dňa 11.02.2022</t>
  </si>
  <si>
    <t>Štefánikova trieda 152              949 01 Nitra</t>
  </si>
  <si>
    <t>18024271</t>
  </si>
  <si>
    <t>Registratúrny denník, osvedčovacia kniha</t>
  </si>
  <si>
    <t>elektronická objednávka č. 11472703 zo dňa 04.04.2022</t>
  </si>
  <si>
    <t>Kráľov Brod 56                                    92541 Kráľov Brod</t>
  </si>
  <si>
    <t>innogy Slovensko s.r.o.</t>
  </si>
  <si>
    <t>Zemný plyn - vyúčtovanie</t>
  </si>
  <si>
    <t>zo dňa 25.05.2018, 09.07.2018</t>
  </si>
  <si>
    <t>Hviezdoslavovo námestie 13, 811 02  Bratislava</t>
  </si>
  <si>
    <t>44291809</t>
  </si>
  <si>
    <t>Internet Mall Slovakia, s.r.o.</t>
  </si>
  <si>
    <t>Nákup lego duplo</t>
  </si>
  <si>
    <t>Galvaniho 6                                 821 04 Bratislava - Ružinov</t>
  </si>
  <si>
    <t>Ivan Špirko Foto-Geo</t>
  </si>
  <si>
    <t>Grafické spracovanie a kresličské práce</t>
  </si>
  <si>
    <t>Objednané telefonicky</t>
  </si>
  <si>
    <t>Moyzesova 816/102, 017 01 Považská Bystrica</t>
  </si>
  <si>
    <t>47402679</t>
  </si>
  <si>
    <t>J&amp;MS Medical s.r.o.</t>
  </si>
  <si>
    <t>Lekárske prehliadky pre členov DHZO</t>
  </si>
  <si>
    <t>22/2022</t>
  </si>
  <si>
    <t>Domaniža č.423, 018 16 Domaniža</t>
  </si>
  <si>
    <t>52772659</t>
  </si>
  <si>
    <t>Jozef Kozák</t>
  </si>
  <si>
    <t>Ročné preventívne protipožiarne prehliadky</t>
  </si>
  <si>
    <t>23/2022</t>
  </si>
  <si>
    <t>Dukelská 972/3                                       017 01 Považská Bystrica</t>
  </si>
  <si>
    <t>34659323</t>
  </si>
  <si>
    <t>Jozef Križan AUTODOPRAVA, s.r.o.</t>
  </si>
  <si>
    <t xml:space="preserve">Tatra  8x8 </t>
  </si>
  <si>
    <t>10/2022</t>
  </si>
  <si>
    <t>Dolný Lieskov 48                       018 21 Dolný Lieskov</t>
  </si>
  <si>
    <t>Ročná licencia KEO-WIN 2021</t>
  </si>
  <si>
    <t>Poľná                                                        991 06  Záhorce</t>
  </si>
  <si>
    <t>Zimná údržba ciest  v obci - ohŕňanie snehu + posyp</t>
  </si>
  <si>
    <t>zmluva č.506/2015 zo dňa 30.11.2015</t>
  </si>
  <si>
    <t>Horný Lieskov 110,                             018 21 Dolný Lieskov</t>
  </si>
  <si>
    <t>KRAJSPOL SK, s.r.o.</t>
  </si>
  <si>
    <t>Kontrolná prehliadka váhy stolovej, do 15kg, zn. Transporta</t>
  </si>
  <si>
    <t>elektronická objednávka  zo dňa 11.01.2022</t>
  </si>
  <si>
    <t>36712736</t>
  </si>
  <si>
    <t>Lidl Slovenská republika, v.o.s.</t>
  </si>
  <si>
    <t>Livarno Home Lavička s truhlicou so safari motívom</t>
  </si>
  <si>
    <t>elektronická objednávka č.3102746155  zo dňa 28.01.2022</t>
  </si>
  <si>
    <t>Ružinovská 1/E 821 02 Bratislava</t>
  </si>
  <si>
    <t>Lukajka Marek</t>
  </si>
  <si>
    <t>Výroba oceľovej konštrukcie</t>
  </si>
  <si>
    <t>Horný Lieskov č.186</t>
  </si>
  <si>
    <t>43599222</t>
  </si>
  <si>
    <t>Mária Šlapková</t>
  </si>
  <si>
    <t>Občerstvenie pri príležitosti ,,Olympiáda seniorov 2022"</t>
  </si>
  <si>
    <t>Zakvášov 1552/64, 017 01 Považská Bystrica</t>
  </si>
  <si>
    <t>31091326</t>
  </si>
  <si>
    <t>Martin Daniš</t>
  </si>
  <si>
    <t>Zemné a výkopové práce v obci Horný Lieskov</t>
  </si>
  <si>
    <t>12/2022</t>
  </si>
  <si>
    <t>Horný Lieskov č.157, 018 21 Horný Lieskov</t>
  </si>
  <si>
    <t>53744144</t>
  </si>
  <si>
    <t>MŠ-Vstupné na projekciu</t>
  </si>
  <si>
    <t>Elektronická objednávka zo dňa 19.09.2022</t>
  </si>
  <si>
    <t>Karpatské námestie 10/A, 831 06 Bratislava</t>
  </si>
  <si>
    <t>50660951</t>
  </si>
  <si>
    <t>MDK Slovakia, s.r.o.</t>
  </si>
  <si>
    <t>Vývoz žumpy a likvidácia na ČOV</t>
  </si>
  <si>
    <t>16/2022</t>
  </si>
  <si>
    <t>Horný Lieskov č.85, 01821 Horný Lieskov</t>
  </si>
  <si>
    <t>Hliny 1412                                     017 01 Považská Bystrica</t>
  </si>
  <si>
    <t>36265144</t>
  </si>
  <si>
    <t>Michal Gločka - zemné práce</t>
  </si>
  <si>
    <t>14/2022</t>
  </si>
  <si>
    <t>Horný Lieskov č.35 01821 Horný Lieskov</t>
  </si>
  <si>
    <t>Tabuľka A3 – Program rozvoja vidieka</t>
  </si>
  <si>
    <t>01/2022</t>
  </si>
  <si>
    <t>Dukelská 978                             017 01 Považská Bystrica</t>
  </si>
  <si>
    <t>MP Profit PB, s.r.o.</t>
  </si>
  <si>
    <t>Zabezpečenie komplexného spracovania verejného obstarávania postupom zákazky s nízkou hodnotou (vývoz KO)</t>
  </si>
  <si>
    <t>elektronická objednávka  zo dňa 25.10.2021</t>
  </si>
  <si>
    <t>Betón STN EN 206-C16/20-X0(SK)-CI 0,4-Dmax8-S3</t>
  </si>
  <si>
    <t>25/2022</t>
  </si>
  <si>
    <t>Reklamné predmety s logom firmy</t>
  </si>
  <si>
    <t>telefonická objednávka zo dňa 31.03.2022</t>
  </si>
  <si>
    <t>46225625</t>
  </si>
  <si>
    <t>Občianské zedruženie DH Lieskovanka</t>
  </si>
  <si>
    <t>Vystúpenie DH Lieskovanka</t>
  </si>
  <si>
    <t>11/2022</t>
  </si>
  <si>
    <t>Horný Lieskov č.155, 01821</t>
  </si>
  <si>
    <t>52766438</t>
  </si>
  <si>
    <t>Náklady na prevádzku za I. Q/ 2022 + náklady na ekonom. oddelenie – I.Q/2022</t>
  </si>
  <si>
    <t>Obecný úrad č. 130                             018 17 Jasenica</t>
  </si>
  <si>
    <t>00317349</t>
  </si>
  <si>
    <t>Výmena svetiel a demontáž vianočného osvetlenia</t>
  </si>
  <si>
    <t>07/2022</t>
  </si>
  <si>
    <t>Mládežnícka 108, 017 01  Považská Bystrica</t>
  </si>
  <si>
    <t>46417893</t>
  </si>
  <si>
    <t>Papier xerografický OFFICE STANDARD A4 80g/500           Závesný plast. obal U-EURO A4 70 mic/100              Gélový roller Pilot B2P BeGreen - modrý – 5ks</t>
  </si>
  <si>
    <t>46082182</t>
  </si>
  <si>
    <t>Internetové pripojenie-Lieskovanka DH</t>
  </si>
  <si>
    <t>30/2022</t>
  </si>
  <si>
    <t>Sládkovičova 2545                      017 01 Považská Bystrica</t>
  </si>
  <si>
    <t>36333123</t>
  </si>
  <si>
    <t>Noviny stredného Považia 142/2022 -138/2023- 50 ks</t>
  </si>
  <si>
    <t>21/2022</t>
  </si>
  <si>
    <t>Lazaretská 12                                         811 08 Bratislava</t>
  </si>
  <si>
    <t>35790253</t>
  </si>
  <si>
    <t>Poplatok za ročné vedenie účtu majiteľa cenných papierov  - rok 2021                 Poplatok CDCP za ročné vedenie účtu   - rok 2021</t>
  </si>
  <si>
    <t>zmluva zo dňa 12.09.1995</t>
  </si>
  <si>
    <t>31575951</t>
  </si>
  <si>
    <t>PROMA INVEST, s.r.o.</t>
  </si>
  <si>
    <t>Vyhotovenie geometrického plánu</t>
  </si>
  <si>
    <t>Kuzmányho 8428/20A</t>
  </si>
  <si>
    <t>36672076</t>
  </si>
  <si>
    <t>202209122007</t>
  </si>
  <si>
    <t>Vajanského 25/3158                     92401 Galanta</t>
  </si>
  <si>
    <t>36638528</t>
  </si>
  <si>
    <t>Štrk poterák Fr.0/4, štrk betonársky Fr.0/22, kamenivo Fr.8/16</t>
  </si>
  <si>
    <t>31/2022</t>
  </si>
  <si>
    <t>017 01 Sverepec 451</t>
  </si>
  <si>
    <t>46333801</t>
  </si>
  <si>
    <t>RVC Martin</t>
  </si>
  <si>
    <t>Miestná samospráva-základné princípy fungovania</t>
  </si>
  <si>
    <t>Objednávka zo dňa 13.06.2022</t>
  </si>
  <si>
    <t>Námestie S.H.Vajanského 1, 036 01 Martin</t>
  </si>
  <si>
    <t>31938434</t>
  </si>
  <si>
    <t>SAMNET - Informačný systém samosprávy o.z.</t>
  </si>
  <si>
    <t>Zasielanie informácií o dotáciách a grantoch pre mestá a obce na rok 2022</t>
  </si>
  <si>
    <t>02/2022</t>
  </si>
  <si>
    <t>Hviezdoslavova 183                            9501 Zlaté Moravce</t>
  </si>
  <si>
    <t>37867440</t>
  </si>
  <si>
    <t>SILCOM Multimedia SK, s.r.o.</t>
  </si>
  <si>
    <t>Chytré kocky Sk – MŠ</t>
  </si>
  <si>
    <t>elektronická objednávka zo dňa 08.04.2022</t>
  </si>
  <si>
    <t>36665134</t>
  </si>
  <si>
    <t>Bajkalská 28, 817 62  Bratislava</t>
  </si>
  <si>
    <t>35763469</t>
  </si>
  <si>
    <t>Slovenská legálna metrológia, n.o.</t>
  </si>
  <si>
    <t>Závažia triedy M1 a M2 do 2kg + váhy triedy presnosti III a IV. do 20kg vrátane</t>
  </si>
  <si>
    <t>Hviezdoslavova 31                      974 01 Banská Bystrica</t>
  </si>
  <si>
    <t>0037954521</t>
  </si>
  <si>
    <t>Predškolská výchova č.1/2022-2/2022</t>
  </si>
  <si>
    <t>Partizánska cesta 9, 975 99  Banská Bystrica</t>
  </si>
  <si>
    <t>Odmeny umelcom a výrobcom za verejný prenos prost. tech. zariadenia za rok 2021</t>
  </si>
  <si>
    <t>Jakubovo nám. 14                              813 48 Bratislava</t>
  </si>
  <si>
    <t>17310598</t>
  </si>
  <si>
    <t>Hudba reprodukovaná tech. zariadením prostredníctvom rozhlasu</t>
  </si>
  <si>
    <t>zmluva VP/08/05                   772/001 zo dňa 20.06.2008</t>
  </si>
  <si>
    <t>Rastislavova 3                                    821 08 Bratislava 2</t>
  </si>
  <si>
    <t>00178454</t>
  </si>
  <si>
    <t>35910739</t>
  </si>
  <si>
    <t>Dodávka a distribúcia elektriny (*ročné vyúčtovanie)</t>
  </si>
  <si>
    <t>Pri Račianke 8591/4B                        010 47 Žilina</t>
  </si>
  <si>
    <t>TKPLYN, s.r.o.</t>
  </si>
  <si>
    <t>Plynoinštalácia</t>
  </si>
  <si>
    <t>03/2022</t>
  </si>
  <si>
    <t>Jaseňová 3217/21                          01007 Žilina</t>
  </si>
  <si>
    <t>47926741</t>
  </si>
  <si>
    <t>43995187</t>
  </si>
  <si>
    <t>UNITRADE HS, s.r.o.</t>
  </si>
  <si>
    <t>15/2022</t>
  </si>
  <si>
    <t>Nesluša 722                                023 41 Nesluša</t>
  </si>
  <si>
    <t>VKÚ Harmanec, s.r.o.</t>
  </si>
  <si>
    <t>Prezentácia v turistickej mape a skladaná mapa VKÚ</t>
  </si>
  <si>
    <t>02/2020, zo dňa 22.09.2020</t>
  </si>
  <si>
    <t>Kynceľová 54                               974 01 Banská Bystrica</t>
  </si>
  <si>
    <t>46747770</t>
  </si>
  <si>
    <t>Vladimír Blaško       Gas - vodoterm</t>
  </si>
  <si>
    <t>Výmena vykurovacieho telesa v objekte Obecného úradu Horný Lieskov</t>
  </si>
  <si>
    <t>05/2022</t>
  </si>
  <si>
    <t>Horný Lieskov 42                    01821</t>
  </si>
  <si>
    <t>35230215</t>
  </si>
  <si>
    <t>ŠEVT, a.s.</t>
  </si>
  <si>
    <t>Cementárenská 16 974 72 Banská Bystrica</t>
  </si>
  <si>
    <t>Cementárenská 16, 974 72 Banská Bystrica</t>
  </si>
  <si>
    <t>Zasielanie informácií o dotáciách a grantoch pre mestá a obce na rok 2024</t>
  </si>
  <si>
    <t>2/2024</t>
  </si>
  <si>
    <t>3/2024</t>
  </si>
  <si>
    <t>Dovoz posypovej soli</t>
  </si>
  <si>
    <t>Odmeny umelcom a výrobcom za verejný prenos prost. tech. zariadenia za rok 2024</t>
  </si>
  <si>
    <t>Náklady na prevádzku za I. Q/ 2024 + náklady na ekonom. oddelenie – I.Q/2024</t>
  </si>
  <si>
    <t>Obec Jasenica č.130, 018 17 Jasenica</t>
  </si>
  <si>
    <t>Elektronická objednávka zo dňa 12.01. 2024</t>
  </si>
  <si>
    <t>Dovoz kameniva Fr. 4/8</t>
  </si>
  <si>
    <t>Plastové nádoby na odpad-120l</t>
  </si>
  <si>
    <t>5/2024</t>
  </si>
  <si>
    <t>DINOSTAV, s.r.o</t>
  </si>
  <si>
    <t>Vieska Bezdedov 113, 020 01 Púchov</t>
  </si>
  <si>
    <t>47427973</t>
  </si>
  <si>
    <t>Okná, žalúzie,sieťky,parapety</t>
  </si>
  <si>
    <t>Elektronická objednávka zo dňa 29.01.2024</t>
  </si>
  <si>
    <t>ELASTIC, s.r.o.</t>
  </si>
  <si>
    <t>Ul.Kpt. Nálepku 810, 01901 Ilava</t>
  </si>
  <si>
    <t>Ul.Kpt.Nálepku 810, 019 01 Ilava</t>
  </si>
  <si>
    <t>Oprava rozhlasu</t>
  </si>
  <si>
    <t>Elektronická objednávka zo dňa 08.02.2024</t>
  </si>
  <si>
    <t>Materiál pre výmenu WC na Obecnom úrade</t>
  </si>
  <si>
    <t>Výdajka zo dňa 23.02.2024</t>
  </si>
  <si>
    <t>Miškech AM, s.r.o.</t>
  </si>
  <si>
    <t>Považské Podhradie 409, 017 01</t>
  </si>
  <si>
    <t>Materiál pre výmenu kotla v Materskej škole</t>
  </si>
  <si>
    <t>Výmena kotla v Materskej škole</t>
  </si>
  <si>
    <t>Dvere na Požiarnu zbrojnicu</t>
  </si>
  <si>
    <t>6/2024</t>
  </si>
  <si>
    <t>Objednávka 10/2024/191</t>
  </si>
  <si>
    <t>UDO, s.r.o.</t>
  </si>
  <si>
    <t>Kopčianska 10, 851 01 Bratislava-Peteržalka</t>
  </si>
  <si>
    <t>Kopčianska 10, 851 01 Bratislava-Petržalka</t>
  </si>
  <si>
    <t>R-toner HP CF 259X black</t>
  </si>
  <si>
    <t>Magic Print, s.r.o.</t>
  </si>
  <si>
    <t>Rovniankova 15, 851 02 Bratislava 5</t>
  </si>
  <si>
    <t>7/2024</t>
  </si>
  <si>
    <t>Jednovrstvová omietka, rohové lišty PVC</t>
  </si>
  <si>
    <t>8/2024</t>
  </si>
  <si>
    <t>Bodové svietidla, objímky, žiarovky</t>
  </si>
  <si>
    <t>9/2024</t>
  </si>
  <si>
    <t>KATES, s.r.o.</t>
  </si>
  <si>
    <t>Zámostie 2792, 017 01 Považská Bystrica</t>
  </si>
  <si>
    <t>Porfix, malta, lepidlo</t>
  </si>
  <si>
    <t>10/2024</t>
  </si>
  <si>
    <t>Farba, štetec,penetrák, valček, páska</t>
  </si>
  <si>
    <t>11/2024</t>
  </si>
  <si>
    <t>Uvedenie plynového kotla do prevádzky</t>
  </si>
  <si>
    <t>12/2024</t>
  </si>
  <si>
    <t>Kontrola váhy v ŠJ</t>
  </si>
  <si>
    <t>Elektronická objednávka zo dňa 22.1.2024</t>
  </si>
  <si>
    <t>Overenie závažia</t>
  </si>
  <si>
    <t>Školenie členov DHZO</t>
  </si>
  <si>
    <t>13/2024</t>
  </si>
  <si>
    <t>Dobrovoľná požiarna ochrana SR</t>
  </si>
  <si>
    <t>Kutuzovova17, 831 03 Bratislava 3</t>
  </si>
  <si>
    <t>Kutuzovova 17, 831 03 Bratislava 3</t>
  </si>
  <si>
    <t>Korkové tabule, štátna vlajka</t>
  </si>
  <si>
    <t>14/2024</t>
  </si>
  <si>
    <t>školenie ,,Profesný rast"</t>
  </si>
  <si>
    <t>Prihláška zo dňa 22.3.2024</t>
  </si>
  <si>
    <t>Obec Dolný Lieskov</t>
  </si>
  <si>
    <t>Dolný Lieskov č. 193, 018 21</t>
  </si>
  <si>
    <t>15/2024</t>
  </si>
  <si>
    <t>Ing. Slavomír Šuly</t>
  </si>
  <si>
    <t>Horný Lieskov č. 170, 018 21</t>
  </si>
  <si>
    <t>Jedálenská stolička</t>
  </si>
  <si>
    <t>Elektronická objednávka č. 10430137</t>
  </si>
  <si>
    <t>MOB Interier, s.r.o.</t>
  </si>
  <si>
    <t>Opatovská 651/33, 911 01 Trenčín</t>
  </si>
  <si>
    <t>Príspevok na chod MAS Naše Považie na rok 2024</t>
  </si>
  <si>
    <t>Valné zhromaždenie č. 1/2016</t>
  </si>
  <si>
    <t>MAS Naše Považie</t>
  </si>
  <si>
    <t>Štefániková 821, 020 01 Púchov</t>
  </si>
  <si>
    <t>Vodné MŠ</t>
  </si>
  <si>
    <t>Vodné-obec</t>
  </si>
  <si>
    <t>Svietidlo, vypínače,hadica, zvonček</t>
  </si>
  <si>
    <t>16/2024</t>
  </si>
  <si>
    <t>Vývoz komunálneho odpadu 110L a 120L nádoba -         2x vývoz a Vývoz VKK</t>
  </si>
  <si>
    <t>Náklady na prevádzku za II. Q/ 2024 + náklady na ekonom. oddelenie – II.Q/2024</t>
  </si>
  <si>
    <t>Telef.hovor zo dňa 19.04.2024</t>
  </si>
  <si>
    <t>Pomocné práce na obecnom úrade</t>
  </si>
  <si>
    <t>17/2024</t>
  </si>
  <si>
    <t>Miroslav Michálek</t>
  </si>
  <si>
    <t>Slopná č.47, 018 21</t>
  </si>
  <si>
    <t>Slopná č. 47, 018 21</t>
  </si>
  <si>
    <t>Strojové zametanie</t>
  </si>
  <si>
    <t>Elektronická objednávka zo dňa 17.4.2024</t>
  </si>
  <si>
    <t>PVC rúra 160x5m a 160x2m</t>
  </si>
  <si>
    <t>Kovové pero Paragon s laserovím gravírovaním</t>
  </si>
  <si>
    <t>116.51</t>
  </si>
  <si>
    <t>Elektronická objednávka zo dňa 03.05.2024</t>
  </si>
  <si>
    <t>PENS Nationale</t>
  </si>
  <si>
    <t>P.O.BOX 1615 800 90 Bratislava</t>
  </si>
  <si>
    <t>P.O.BOX 1615, 800 90 Bratislava</t>
  </si>
  <si>
    <t>Plavecký výcvik MŠ</t>
  </si>
  <si>
    <t>Elektronická objednávka zo dňa 12.05.2024</t>
  </si>
  <si>
    <t>Gabriela Podobová</t>
  </si>
  <si>
    <t>Obrancov mieru 1157/17, 020 01 Púchov</t>
  </si>
  <si>
    <t>Obrancov Mieru 1157/17, 020 01 Púchov</t>
  </si>
  <si>
    <t>Vývoz komunálneho odpadu 110L a 120L nádoba -         3x vývoz Vývoz VKK</t>
  </si>
  <si>
    <t xml:space="preserve">Kancelárske tlačivá </t>
  </si>
  <si>
    <t>Elektronická objednávka č. 09544195</t>
  </si>
  <si>
    <t>18/2024</t>
  </si>
  <si>
    <t>19/2024</t>
  </si>
  <si>
    <t>PVC rúra korugovaná</t>
  </si>
  <si>
    <t>Doprava žiakov MŠ na plavecký kurz</t>
  </si>
  <si>
    <t>Ing. Naďo, s.r.o. Autobusová doprava</t>
  </si>
  <si>
    <t>A. Sládkoviča 605/43, 018 61 Beluša</t>
  </si>
  <si>
    <t>A Sládkoviča 605/43, 018 61 Beluša</t>
  </si>
  <si>
    <t>Knihy MŠ</t>
  </si>
  <si>
    <t>Branislav Turan, život a zdravie</t>
  </si>
  <si>
    <t>Sotinská 1373/5, 905 01 Senica</t>
  </si>
  <si>
    <t>Dolinská 27/7                                              914 42 Horné Sŕnie</t>
  </si>
  <si>
    <t xml:space="preserve">   Včelárska 1                                   97101 Prievidza</t>
  </si>
  <si>
    <t>Žilinská 775                                                   017 01 Považská Bystrica</t>
  </si>
  <si>
    <t>Zborov nad Bystricou 635                          02 303 Zborov nad Bystricou</t>
  </si>
  <si>
    <t>Stred č. 56/48                                              017 01 Považská Bystrica</t>
  </si>
  <si>
    <t>Závodská cesta 14                                           010 01 Žilina</t>
  </si>
  <si>
    <t>Hliníky 712/25                                                017 01 Považská Bystrica</t>
  </si>
  <si>
    <t>Sverepec 365                                              017 01 Považská Bystrica</t>
  </si>
  <si>
    <t>Hattalova 12/A                                                  831 03 Bratislava 3</t>
  </si>
  <si>
    <t>Einsteinova 24                                                               851 01 Bratislava</t>
  </si>
  <si>
    <t>Čerešňová 17                                                     974 05 Banská Bystrica</t>
  </si>
  <si>
    <t>Hodžova 11                                                        010 11 Žilina</t>
  </si>
  <si>
    <t>Nová 133                                                                       017 46 Považská Bystrica</t>
  </si>
  <si>
    <t>Jánošíkova 1                                                      010 01 Žilina</t>
  </si>
  <si>
    <t>Dvojkrížna 49                                                       821 06 Bratislava 214</t>
  </si>
  <si>
    <t>Rovniankova 15,                            851 02 Bratislava 5</t>
  </si>
  <si>
    <t>Zámostie 2792,                                        017 01 Považská Bystrica</t>
  </si>
  <si>
    <t>Inzerát</t>
  </si>
  <si>
    <t>Lazaretská 12, 811 08 Bratislava</t>
  </si>
  <si>
    <t>Webové sídlo</t>
  </si>
  <si>
    <t>Dobraobec, s.r.o.</t>
  </si>
  <si>
    <t>Švermova 1085/40, 073 01 Sobrance</t>
  </si>
  <si>
    <t>Časopis-Preškolská výchova</t>
  </si>
  <si>
    <t>Dodanie a montáž autobusovej zastávky</t>
  </si>
  <si>
    <t>Koštial Stanislav-Drevovýroba</t>
  </si>
  <si>
    <t>Horný Lieskov č. 126, 018 21</t>
  </si>
  <si>
    <t>Servis</t>
  </si>
  <si>
    <t>47259116</t>
  </si>
  <si>
    <t>Rozšírenie obecnej rozhlasovej siete</t>
  </si>
  <si>
    <t>Elektronická objednávka zo dňa 29.05.2024</t>
  </si>
  <si>
    <t>4/2024-MŠ</t>
  </si>
  <si>
    <t>3/2024-MŠ</t>
  </si>
  <si>
    <t>20/2024</t>
  </si>
  <si>
    <t>Elektronická objednávka zo dňa 30.01.2024</t>
  </si>
  <si>
    <t>Zmluva č. 47/2024, zo dňa 01.02.2024</t>
  </si>
  <si>
    <t>21/2024</t>
  </si>
  <si>
    <t>22/2024</t>
  </si>
  <si>
    <t>23/2024</t>
  </si>
  <si>
    <t>DVD Robinson Crusoe</t>
  </si>
  <si>
    <t>24/2024</t>
  </si>
  <si>
    <t>Magic Box Slovakia, s.r.o.</t>
  </si>
  <si>
    <t>Kari sieť a fibrostir</t>
  </si>
  <si>
    <t>26/2024</t>
  </si>
  <si>
    <t>Vchodové dvere na Starú školu</t>
  </si>
  <si>
    <t>Elektronická objednávka zo dňa 19.06.2024</t>
  </si>
  <si>
    <t>Štrk, piesok, kamenivo</t>
  </si>
  <si>
    <t>25/2024</t>
  </si>
  <si>
    <t>Trenčianska 47,  821 09 Bratislava</t>
  </si>
  <si>
    <t>Trenčianska 47, 821 09 Bratislava</t>
  </si>
  <si>
    <t>Sverepec 451, 017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</si>
</sst>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dd/mm/yyyy"/>
  </numFmts>
  <fonts count="9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 Light"/>
      <family val="2"/>
      <charset val="238"/>
      <scheme val="major"/>
    </font>
    <font>
      <sz val="7"/>
      <color rgb="FF000000"/>
      <name val="Courier New"/>
      <family val="3"/>
      <charset val="238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rgb="FFFFFF00"/>
      </patternFill>
    </fill>
    <fill>
      <patternFill patternType="solid">
        <fgColor theme="5" tint="0.79998168889431442"/>
        <bgColor rgb="FFFFFF00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5" fillId="0" borderId="0">
      <alignment horizontal="center" vertical="top"/>
    </xf>
    <xf numFmtId="0" fontId="5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left" vertical="top"/>
    </xf>
  </cellStyleXfs>
  <cellXfs count="90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1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0" xfId="1" applyNumberFormat="1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4" applyNumberFormat="1" applyFont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0" xfId="3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 applyAlignment="1">
      <alignment horizontal="center" vertical="center" wrapText="1"/>
    </xf>
    <xf numFmtId="164" fontId="2" fillId="0" borderId="0" xfId="2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4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4" fillId="0" borderId="0" xfId="1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5">
    <cellStyle name="Normálna" xfId="0" builtinId="0"/>
    <cellStyle name="S0" xfId="4" xr:uid="{5191F057-52D2-4C8F-BA19-6473264B93A7}"/>
    <cellStyle name="S11" xfId="2" xr:uid="{CB9B3AFF-BFB9-404E-8768-681529D3C911}"/>
    <cellStyle name="S12" xfId="3" xr:uid="{28A1CA61-00EB-4B15-810D-7A7969D1BD62}"/>
    <cellStyle name="S13" xfId="1" xr:uid="{1CC66122-879D-4043-A5A5-CF559CEA180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#,##0.00&quot; 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protection locked="0" hidden="0"/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2023"/>
      <sheetName val="ID"/>
    </sheetNames>
    <sheetDataSet>
      <sheetData sheetId="0" refreshError="1"/>
      <sheetData sheetId="1" refreshError="1">
        <row r="1">
          <cell r="A1" t="str">
            <v>Dodávateľ</v>
          </cell>
          <cell r="B1" t="str">
            <v>Popis fakturovaného plnenia</v>
          </cell>
          <cell r="C1" t="str">
            <v>Číslo zmluvy</v>
          </cell>
          <cell r="D1" t="str">
            <v>Číslo objednávky</v>
          </cell>
          <cell r="E1" t="str">
            <v>Adresa</v>
          </cell>
          <cell r="F1" t="str">
            <v>IČO</v>
          </cell>
        </row>
        <row r="2">
          <cell r="A2" t="str">
            <v>ABONA-IT, s.r.o.</v>
          </cell>
          <cell r="B2" t="str">
            <v>Eset Internet Security – licencia pre 1PC na 2 roky</v>
          </cell>
          <cell r="C2" t="str">
            <v>-</v>
          </cell>
          <cell r="D2" t="str">
            <v>04/2022</v>
          </cell>
          <cell r="E2" t="str">
            <v>Komenského 1                            017 01 Považská Bystrica</v>
          </cell>
          <cell r="F2" t="str">
            <v>51659522</v>
          </cell>
        </row>
        <row r="3">
          <cell r="A3" t="str">
            <v>ADER Mgr. Alena Pastieriková</v>
          </cell>
          <cell r="B3" t="str">
            <v>Jarná deratizácia obecných objektov Horný Lieskov</v>
          </cell>
          <cell r="C3" t="str">
            <v>-</v>
          </cell>
          <cell r="D3" t="str">
            <v>telefonická objednávka zo dňa 25.03.2022</v>
          </cell>
          <cell r="E3" t="str">
            <v>Pribinova 971/30-8                              017 01 Považská Bystrica</v>
          </cell>
          <cell r="F3" t="str">
            <v>52099342</v>
          </cell>
        </row>
        <row r="4">
          <cell r="A4" t="str">
            <v>AUTO-IMPEX spol. s.r.o.</v>
          </cell>
          <cell r="B4" t="str">
            <v>Fakturácia servisnej zakázky</v>
          </cell>
          <cell r="C4" t="str">
            <v>-</v>
          </cell>
          <cell r="D4" t="str">
            <v>-</v>
          </cell>
          <cell r="E4" t="str">
            <v>Vlčie hrdlo 68                                      821 07 Bratislava</v>
          </cell>
          <cell r="F4">
            <v>17329477</v>
          </cell>
        </row>
        <row r="5">
          <cell r="A5" t="str">
            <v>BINS, s.r.o.</v>
          </cell>
          <cell r="B5" t="str">
            <v>120L plastová nádoba na komunálny odpad - 5ks na triedený-žltá-2ks</v>
          </cell>
          <cell r="C5" t="str">
            <v>-</v>
          </cell>
          <cell r="D5" t="str">
            <v>elektronická objednávka  zo dňa 19.05.2022</v>
          </cell>
          <cell r="E5" t="str">
            <v>Vašinova 61                                                       949 01 Nitra</v>
          </cell>
          <cell r="F5" t="str">
            <v>45510393</v>
          </cell>
        </row>
        <row r="6">
          <cell r="A6" t="str">
            <v>Blažo&amp;Martinkovič s.r.o.</v>
          </cell>
          <cell r="B6" t="str">
            <v>Cukrová vata balená s logom</v>
          </cell>
          <cell r="C6" t="str">
            <v>-</v>
          </cell>
          <cell r="D6" t="str">
            <v>elektronická objednávka zo dňa 18.05.2022</v>
          </cell>
          <cell r="E6" t="str">
            <v>Jirásková 23, 917 02 Trnava</v>
          </cell>
          <cell r="F6">
            <v>54443792</v>
          </cell>
        </row>
        <row r="7">
          <cell r="A7" t="str">
            <v>BODKA PB s.r.o.</v>
          </cell>
          <cell r="B7" t="str">
            <v>Dovoz kameniva – nakládka, vykládka</v>
          </cell>
          <cell r="C7" t="str">
            <v>-</v>
          </cell>
          <cell r="D7" t="str">
            <v>9/2022</v>
          </cell>
          <cell r="E7" t="str">
            <v>Pionierska 983/14-9                        017 01 Považská Bystrica</v>
          </cell>
          <cell r="F7" t="str">
            <v>36827452</v>
          </cell>
        </row>
        <row r="8">
          <cell r="A8" t="str">
            <v>BRICOL s.r.o.</v>
          </cell>
          <cell r="B8" t="str">
            <v>Fľaša Ezigia, uzáver, fľaša Backstein, tašky mikroténové na 10kg</v>
          </cell>
          <cell r="C8" t="str">
            <v>-</v>
          </cell>
          <cell r="D8" t="str">
            <v>VPD č.74/2022 zo dňa 18.03.2022</v>
          </cell>
          <cell r="E8" t="str">
            <v>Dolinská 27/7                           914 42 Horné Sŕnie</v>
          </cell>
          <cell r="F8" t="str">
            <v>31414966</v>
          </cell>
        </row>
        <row r="9">
          <cell r="A9" t="str">
            <v>Bros Computing, s.r.o.</v>
          </cell>
          <cell r="B9" t="str">
            <v xml:space="preserve">                                                                                            GDPR/Servis dokumentácie                         BO                                                                              </v>
          </cell>
          <cell r="C9" t="str">
            <v>podľa zákona č.122/2013</v>
          </cell>
          <cell r="D9" t="str">
            <v>-</v>
          </cell>
          <cell r="E9" t="str">
            <v>Zádubnie 169                            010 03 Žilina</v>
          </cell>
          <cell r="F9" t="str">
            <v>36734390</v>
          </cell>
        </row>
        <row r="10">
          <cell r="A10" t="str">
            <v>Continental Film, s.r.o.</v>
          </cell>
          <cell r="B10" t="str">
            <v>Film: Čiara-DVD</v>
          </cell>
          <cell r="C10" t="str">
            <v>-</v>
          </cell>
          <cell r="D10" t="str">
            <v>27/2022</v>
          </cell>
          <cell r="E10" t="str">
            <v>Ševčenkova 19, 851 01 Bratislava</v>
          </cell>
          <cell r="F10">
            <v>35730897</v>
          </cell>
        </row>
        <row r="11">
          <cell r="A11" t="str">
            <v xml:space="preserve">Daffer spol. s.r.o.       </v>
          </cell>
          <cell r="B11" t="str">
            <v>Kancelárske potreby pre materskú školu</v>
          </cell>
          <cell r="C11" t="str">
            <v>-</v>
          </cell>
          <cell r="D11" t="str">
            <v>56/2021</v>
          </cell>
          <cell r="E11" t="str">
            <v xml:space="preserve">   Včelárska 1                  97101 Prievidza</v>
          </cell>
          <cell r="F11" t="str">
            <v>36320439</v>
          </cell>
        </row>
        <row r="12">
          <cell r="A12" t="str">
            <v>Daniel Palko - Gaz-term</v>
          </cell>
          <cell r="B12" t="str">
            <v>Ročná prehliadka plynového kotla + cestovné</v>
          </cell>
          <cell r="C12" t="str">
            <v>-</v>
          </cell>
          <cell r="D12" t="str">
            <v>17/2022</v>
          </cell>
          <cell r="E12" t="str">
            <v>Žilinská 775                             017 01 Považská Bystrica</v>
          </cell>
          <cell r="F12" t="str">
            <v>32901143</v>
          </cell>
        </row>
        <row r="13">
          <cell r="A13" t="str">
            <v>EDUCA KIDS, s.r.o.</v>
          </cell>
          <cell r="B13" t="str">
            <v>Kniha – Učíme sa správať bezpečne</v>
          </cell>
          <cell r="C13" t="str">
            <v>-</v>
          </cell>
          <cell r="D13" t="str">
            <v>53/2021</v>
          </cell>
          <cell r="E13" t="str">
            <v>Zborov nad Bystricou 635       02 303 Zborov nad Bystricou</v>
          </cell>
          <cell r="F13" t="str">
            <v>47828307</v>
          </cell>
        </row>
        <row r="14">
          <cell r="A14" t="str">
            <v>Elementa s.r.o.</v>
          </cell>
          <cell r="B14" t="str">
            <v>MŠ-Farma motýľov</v>
          </cell>
          <cell r="D14" t="str">
            <v>Elektronická objednávka č.3678</v>
          </cell>
          <cell r="E14" t="str">
            <v>Aloisa Lutonského 716/11 03101 Liptovský Mikuláš</v>
          </cell>
          <cell r="F14" t="str">
            <v>50352857</v>
          </cell>
        </row>
        <row r="15">
          <cell r="A15" t="str">
            <v>EMI – Sabinov s.r.o.</v>
          </cell>
          <cell r="B15" t="str">
            <v>SET do postieľky Paplon + Vankúš - 24ks                         Plachta jersey s gumičkou do postielky - 24ks             Sedací vak lopta malá – 2ks</v>
          </cell>
          <cell r="C15" t="str">
            <v>-</v>
          </cell>
          <cell r="D15" t="str">
            <v>elektronická objednávka  zo dňa 26.11.2021</v>
          </cell>
          <cell r="E15" t="str">
            <v>Pod Švabľovkou 2100                  08301 Sabinov</v>
          </cell>
          <cell r="F15" t="str">
            <v>46726608</v>
          </cell>
        </row>
        <row r="16">
          <cell r="A16" t="str">
            <v>ENERCOM s.r.o.</v>
          </cell>
          <cell r="B16" t="str">
            <v>Faktúra za nákup tovaru</v>
          </cell>
          <cell r="C16" t="str">
            <v>-</v>
          </cell>
          <cell r="D16" t="str">
            <v>-</v>
          </cell>
          <cell r="E16" t="str">
            <v>Novozámocká 102                            949 05 Nitra</v>
          </cell>
          <cell r="F16">
            <v>44658591</v>
          </cell>
        </row>
        <row r="17">
          <cell r="A17" t="str">
            <v>EVENT SERVICE, s.r.o.</v>
          </cell>
          <cell r="B17" t="str">
            <v>Prenájom mobilného WC-Blustar – 4ks</v>
          </cell>
          <cell r="C17" t="str">
            <v>-</v>
          </cell>
          <cell r="D17" t="str">
            <v>19/2022</v>
          </cell>
          <cell r="E17" t="str">
            <v>K cintorínu 93/41                           010 04 Žilina</v>
          </cell>
          <cell r="F17" t="str">
            <v>50146211</v>
          </cell>
        </row>
        <row r="18">
          <cell r="A18" t="str">
            <v>Firesystem s.r.o.</v>
          </cell>
          <cell r="B18" t="str">
            <v>Materiál pre dobrovoľných hasičov</v>
          </cell>
          <cell r="D18" t="str">
            <v>Elektronická objednávka zo dňa 19.7.2022</v>
          </cell>
          <cell r="E18" t="str">
            <v>Nižná Korňa 501 023 21 Korňa</v>
          </cell>
          <cell r="F18" t="str">
            <v>44543697</v>
          </cell>
        </row>
        <row r="19">
          <cell r="A19" t="str">
            <v>Ing. Ľudovít Vician</v>
          </cell>
          <cell r="B19" t="str">
            <v>Audit obce za rok 2021 na základe zmluvy</v>
          </cell>
          <cell r="C19" t="str">
            <v>zmluva č. 188/2022 zo dňa 9.6.2022</v>
          </cell>
          <cell r="D19" t="str">
            <v>-</v>
          </cell>
          <cell r="E19" t="str">
            <v>Stred č. 56/48                          017 01 Považská Bystrica</v>
          </cell>
          <cell r="F19" t="str">
            <v>40711820</v>
          </cell>
        </row>
        <row r="20">
          <cell r="A20" t="str">
            <v>Ing. Rastislav Paták CD INTER Ltd.</v>
          </cell>
          <cell r="B20" t="str">
            <v>Skladová karta A5  typ C          Spisový obal                              Podací lístok A6 100-list             Potvrdenka A6 samopriep.    Stravný list              Prepravné</v>
          </cell>
          <cell r="C20" t="str">
            <v>-</v>
          </cell>
          <cell r="D20" t="str">
            <v>elektronická objednávka č.5678  zo dňa 11.02.2022</v>
          </cell>
          <cell r="E20" t="str">
            <v>Štefánikova trieda 152              949 01 Nitra</v>
          </cell>
          <cell r="F20" t="str">
            <v>18024271</v>
          </cell>
        </row>
        <row r="21">
          <cell r="A21" t="str">
            <v>Ing. Zsolt Marczibal - CONNECT</v>
          </cell>
          <cell r="B21" t="str">
            <v>Registratúrny denník, osvedčovacia kniha</v>
          </cell>
          <cell r="C21" t="str">
            <v>-</v>
          </cell>
          <cell r="D21" t="str">
            <v>elektronická objednávka č. 11472703 zo dňa 04.04.2022</v>
          </cell>
          <cell r="E21" t="str">
            <v>Kráľov Brod 56                                    92541 Kráľov Brod</v>
          </cell>
          <cell r="F21">
            <v>17644429</v>
          </cell>
        </row>
        <row r="22">
          <cell r="A22" t="str">
            <v>innogy Slovensko s.r.o.</v>
          </cell>
          <cell r="B22" t="str">
            <v>Zemný plyn - vyúčtovanie</v>
          </cell>
          <cell r="C22" t="str">
            <v>zo dňa 25.05.2018, 09.07.2018</v>
          </cell>
          <cell r="D22" t="str">
            <v>-</v>
          </cell>
          <cell r="E22" t="str">
            <v>Hviezdoslavovo námestie 13, 811 02  Bratislava</v>
          </cell>
          <cell r="F22" t="str">
            <v>44291809</v>
          </cell>
        </row>
        <row r="23">
          <cell r="A23" t="str">
            <v>Internet Mall Slovakia, s.r.o.</v>
          </cell>
          <cell r="B23" t="str">
            <v>Nákup lego duplo</v>
          </cell>
          <cell r="E23" t="str">
            <v>Galvaniho 6                                 821 04 Bratislava - Ružinov</v>
          </cell>
          <cell r="F23">
            <v>35950226</v>
          </cell>
        </row>
        <row r="24">
          <cell r="A24" t="str">
            <v>Ivan Špirko Foto-Geo</v>
          </cell>
          <cell r="B24" t="str">
            <v>Grafické spracovanie a kresličské práce</v>
          </cell>
          <cell r="D24" t="str">
            <v>Objednané telefonicky</v>
          </cell>
          <cell r="E24" t="str">
            <v>Moyzesova 816/102, 017 01 Považská Bystrica</v>
          </cell>
          <cell r="F24" t="str">
            <v>47402679</v>
          </cell>
        </row>
        <row r="25">
          <cell r="A25" t="str">
            <v>J&amp;MS Medical s.r.o.</v>
          </cell>
          <cell r="B25" t="str">
            <v>Lekárske prehliadky pre členov DHZO</v>
          </cell>
          <cell r="D25" t="str">
            <v>22/2022</v>
          </cell>
          <cell r="E25" t="str">
            <v>Domaniža č.423, 018 16 Domaniža</v>
          </cell>
          <cell r="F25" t="str">
            <v>52772659</v>
          </cell>
        </row>
        <row r="26">
          <cell r="A26" t="str">
            <v>Jozef Kozák</v>
          </cell>
          <cell r="B26" t="str">
            <v>Ročné preventívne protipožiarne prehliadky</v>
          </cell>
          <cell r="C26" t="str">
            <v>-</v>
          </cell>
          <cell r="D26" t="str">
            <v>23/2022</v>
          </cell>
          <cell r="E26" t="str">
            <v>Dukelská 972/3                                       017 01 Považská Bystrica</v>
          </cell>
          <cell r="F26" t="str">
            <v>34659323</v>
          </cell>
        </row>
        <row r="27">
          <cell r="A27" t="str">
            <v>Jozef Križan AUTODOPRAVA, s.r.o.</v>
          </cell>
          <cell r="B27" t="str">
            <v xml:space="preserve">Tatra  8x8 </v>
          </cell>
          <cell r="C27" t="str">
            <v>-</v>
          </cell>
          <cell r="D27" t="str">
            <v>10/2022</v>
          </cell>
          <cell r="E27" t="str">
            <v>Dolný Lieskov 48                       018 21 Dolný Lieskov</v>
          </cell>
          <cell r="F27">
            <v>47670509</v>
          </cell>
        </row>
        <row r="28">
          <cell r="A28" t="str">
            <v>KEO s.r.o.</v>
          </cell>
          <cell r="B28" t="str">
            <v>Ročná licencia KEO-WIN 2021</v>
          </cell>
          <cell r="C28" t="str">
            <v>zmluva č.2000/01/01/016                       Dodatok č. 1 zo dňa 30.03.2007                          Dodatok č. 2 zo dňa 26.06.2007</v>
          </cell>
          <cell r="D28" t="str">
            <v>-</v>
          </cell>
          <cell r="E28" t="str">
            <v>Poľná                                                        991 06  Záhorce</v>
          </cell>
          <cell r="F28">
            <v>36739464</v>
          </cell>
        </row>
        <row r="29">
          <cell r="A29" t="str">
            <v>Kožúrik Ľubomír</v>
          </cell>
          <cell r="B29" t="str">
            <v>Zimná údržba ciest  v obci - ohŕňanie snehu + posyp</v>
          </cell>
          <cell r="C29" t="str">
            <v>zmluva č.506/2015 zo dňa 30.11.2015</v>
          </cell>
          <cell r="D29" t="str">
            <v>-</v>
          </cell>
          <cell r="E29" t="str">
            <v>Horný Lieskov 110,                             018 21 Dolný Lieskov</v>
          </cell>
          <cell r="F29">
            <v>47622822</v>
          </cell>
        </row>
        <row r="30">
          <cell r="A30" t="str">
            <v>KRAJSPOL SK, s.r.o.</v>
          </cell>
          <cell r="B30" t="str">
            <v>Kontrolná prehliadka váhy stolovej, do 15kg, zn. Transporta</v>
          </cell>
          <cell r="C30" t="str">
            <v>-</v>
          </cell>
          <cell r="D30" t="str">
            <v>elektronická objednávka  zo dňa 11.01.2022</v>
          </cell>
          <cell r="E30" t="str">
            <v>Závodská cesta 14               010 01 Žilina</v>
          </cell>
          <cell r="F30" t="str">
            <v>36712736</v>
          </cell>
        </row>
        <row r="31">
          <cell r="A31" t="str">
            <v>Lidl Slovenská republika, v.o.s.</v>
          </cell>
          <cell r="B31" t="str">
            <v>Livarno Home Lavička s truhlicou so safari motívom</v>
          </cell>
          <cell r="C31" t="str">
            <v>-</v>
          </cell>
          <cell r="D31" t="str">
            <v>elektronická objednávka č.3102746155  zo dňa 28.01.2022</v>
          </cell>
          <cell r="E31" t="str">
            <v>Ružinovská 1/E 821 02 Bratislava</v>
          </cell>
          <cell r="F31">
            <v>35793783</v>
          </cell>
        </row>
        <row r="32">
          <cell r="A32" t="str">
            <v>Lukajka Marek</v>
          </cell>
          <cell r="B32" t="str">
            <v>Výroba oceľovej konštrukcie</v>
          </cell>
          <cell r="C32" t="str">
            <v>-</v>
          </cell>
          <cell r="E32" t="str">
            <v>Horný Lieskov č.186</v>
          </cell>
          <cell r="F32" t="str">
            <v>43599222</v>
          </cell>
        </row>
        <row r="33">
          <cell r="A33" t="str">
            <v>Mária Šlapková</v>
          </cell>
          <cell r="B33" t="str">
            <v>Občerstvenie pri príležitosti ,,Olympiáda seniorov 2022"</v>
          </cell>
          <cell r="D33" t="str">
            <v>-</v>
          </cell>
          <cell r="E33" t="str">
            <v>Zakvášov 1552/64, 017 01 Považská Bystrica</v>
          </cell>
          <cell r="F33" t="str">
            <v>31091326</v>
          </cell>
        </row>
        <row r="34">
          <cell r="A34" t="str">
            <v>Martin Daniš</v>
          </cell>
          <cell r="B34" t="str">
            <v>Zemné a výkopové práce v obci Horný Lieskov</v>
          </cell>
          <cell r="D34" t="str">
            <v>12/2022</v>
          </cell>
          <cell r="E34" t="str">
            <v>Horný Lieskov č.157, 018 21 Horný Lieskov</v>
          </cell>
          <cell r="F34" t="str">
            <v>53744144</v>
          </cell>
        </row>
        <row r="35">
          <cell r="A35" t="str">
            <v>MB Sférické kino</v>
          </cell>
          <cell r="B35" t="str">
            <v>MŠ-Vstupné na projekciu</v>
          </cell>
          <cell r="D35" t="str">
            <v>Elektronická objednávka zo dňa 19.09.2022</v>
          </cell>
          <cell r="E35" t="str">
            <v>Karpatské námestie 10/A, 831 06 Bratislava</v>
          </cell>
          <cell r="F35" t="str">
            <v>50660951</v>
          </cell>
        </row>
        <row r="36">
          <cell r="A36" t="str">
            <v>MDK Slovakia, s.r.o.</v>
          </cell>
          <cell r="B36" t="str">
            <v>Vývoz žumpy a likvidácia na ČOV</v>
          </cell>
          <cell r="C36" t="str">
            <v>-</v>
          </cell>
          <cell r="D36" t="str">
            <v>16/2022</v>
          </cell>
          <cell r="E36" t="str">
            <v>Horný Lieskov č.85, 01821 Horný Lieskov</v>
          </cell>
          <cell r="F36">
            <v>52640779</v>
          </cell>
        </row>
        <row r="37">
          <cell r="A37" t="str">
            <v>Megawaste Slovakia, s.r.o.</v>
          </cell>
          <cell r="B37" t="str">
            <v>Vývoz kuchynského odpadu - 50L</v>
          </cell>
          <cell r="C37" t="str">
            <v xml:space="preserve">Zmluva č. 317 zo dňa 20.12.2021 </v>
          </cell>
          <cell r="D37" t="str">
            <v>-</v>
          </cell>
          <cell r="E37" t="str">
            <v>Hliny 1412                                     017 01 Považská Bystrica</v>
          </cell>
          <cell r="F37" t="str">
            <v>36265144</v>
          </cell>
        </row>
        <row r="38">
          <cell r="A38" t="str">
            <v>Michal Gločka - zemné práce</v>
          </cell>
          <cell r="B38" t="str">
            <v>Zemné a výkopové práce v obci Horný Lieskov</v>
          </cell>
          <cell r="C38" t="str">
            <v>-</v>
          </cell>
          <cell r="D38" t="str">
            <v>14/2022</v>
          </cell>
          <cell r="E38" t="str">
            <v>Horný Lieskov č.35 01821 Horný Lieskov</v>
          </cell>
          <cell r="F38">
            <v>45677689</v>
          </cell>
        </row>
        <row r="39">
          <cell r="A39" t="str">
            <v>Miroslava Angyalová reklamné predmety</v>
          </cell>
          <cell r="B39" t="str">
            <v>Tabuľka A3 – Program rozvoja vidieka</v>
          </cell>
          <cell r="C39" t="str">
            <v>-</v>
          </cell>
          <cell r="D39" t="str">
            <v>01/2022</v>
          </cell>
          <cell r="E39" t="str">
            <v>Dukelská 978                             017 01 Považská Bystrica</v>
          </cell>
          <cell r="F39">
            <v>32891792</v>
          </cell>
        </row>
        <row r="40">
          <cell r="A40" t="str">
            <v>MP Profit PB, s.r.o.</v>
          </cell>
          <cell r="B40" t="str">
            <v>Zabezpečenie komplexného spracovania verejného obstarávania postupom zákazky s nízkou hodnotou (vývoz KO)</v>
          </cell>
          <cell r="C40" t="str">
            <v>-</v>
          </cell>
          <cell r="D40" t="str">
            <v>elektronická objednávka  zo dňa 25.10.2021</v>
          </cell>
          <cell r="E40" t="str">
            <v>Hliníky 712/25                          017 01 Považská Bystrica</v>
          </cell>
          <cell r="F40">
            <v>50068849</v>
          </cell>
        </row>
        <row r="41">
          <cell r="A41" t="str">
            <v>MRA betón, s.r.o.</v>
          </cell>
          <cell r="B41" t="str">
            <v>Betón STN EN 206-C16/20-X0(SK)-CI 0,4-Dmax8-S3</v>
          </cell>
          <cell r="C41" t="str">
            <v>-</v>
          </cell>
          <cell r="D41" t="str">
            <v>25/2022</v>
          </cell>
          <cell r="E41" t="str">
            <v>Sverepec 365      017 01 Považská Bystrica</v>
          </cell>
          <cell r="F41">
            <v>44794819</v>
          </cell>
        </row>
        <row r="42">
          <cell r="A42" t="str">
            <v>Nier Fine Wines SK, s.r.o.</v>
          </cell>
          <cell r="B42" t="str">
            <v>Reklamné predmety s logom firmy</v>
          </cell>
          <cell r="C42" t="str">
            <v>-</v>
          </cell>
          <cell r="D42" t="str">
            <v>telefonická objednávka zo dňa 31.03.2022</v>
          </cell>
          <cell r="E42" t="str">
            <v>Hattalova 12/A                      831 03 Bratislava 3</v>
          </cell>
          <cell r="F42" t="str">
            <v>46225625</v>
          </cell>
        </row>
        <row r="43">
          <cell r="A43" t="str">
            <v>O2 Slovakia, s.r.o.</v>
          </cell>
          <cell r="B43" t="str">
            <v>Poplatky za poskytnuté služby</v>
          </cell>
          <cell r="C43" t="str">
            <v>Z. o posk.ver. služieb zo dňa 12.04.2016</v>
          </cell>
          <cell r="D43" t="str">
            <v>-</v>
          </cell>
          <cell r="E43" t="str">
            <v>Einsteinova 24                        851 01 Bratislava</v>
          </cell>
          <cell r="F43" t="str">
            <v>00623695</v>
          </cell>
        </row>
        <row r="44">
          <cell r="A44" t="str">
            <v>Občianské zedruženie DH Lieskovanka</v>
          </cell>
          <cell r="B44" t="str">
            <v>Vystúpenie DH Lieskovanka</v>
          </cell>
          <cell r="D44" t="str">
            <v>11/2022</v>
          </cell>
          <cell r="E44" t="str">
            <v>Horný Lieskov č.155, 01821</v>
          </cell>
          <cell r="F44" t="str">
            <v>52766438</v>
          </cell>
        </row>
        <row r="45">
          <cell r="A45" t="str">
            <v>Obec Jasenica</v>
          </cell>
          <cell r="B45" t="str">
            <v>Náklady na prevádzku za I. Q/ 2022 + náklady na ekonom. oddelenie – I.Q/2022</v>
          </cell>
          <cell r="C45" t="str">
            <v>dodatok zo dňa 14.02.2007</v>
          </cell>
          <cell r="D45" t="str">
            <v>-</v>
          </cell>
          <cell r="E45" t="str">
            <v>Obecný úrad č. 130                             018 17 Jasenica</v>
          </cell>
          <cell r="F45" t="str">
            <v>00317349</v>
          </cell>
        </row>
        <row r="46">
          <cell r="A46" t="str">
            <v>OSMONT Elektromontáže, s.r.o.</v>
          </cell>
          <cell r="B46" t="str">
            <v>Výmena svetiel a demontáž vianočného osvetlenia</v>
          </cell>
          <cell r="C46" t="str">
            <v>-</v>
          </cell>
          <cell r="D46" t="str">
            <v>07/2022</v>
          </cell>
          <cell r="E46" t="str">
            <v>Mládežnícka 108, 017 01  Považská Bystrica</v>
          </cell>
          <cell r="F46" t="str">
            <v>46417893</v>
          </cell>
        </row>
        <row r="47">
          <cell r="A47" t="str">
            <v>PAPERA, s.r.o.</v>
          </cell>
          <cell r="B47" t="str">
            <v>Papier xerografický OFFICE STANDARD A4 80g/500           Závesný plast. obal U-EURO A4 70 mic/100              Gélový roller Pilot B2P BeGreen - modrý – 5ks</v>
          </cell>
          <cell r="C47" t="str">
            <v>zmluva č.217 zo dňa 21.05.2018</v>
          </cell>
          <cell r="D47" t="str">
            <v>-</v>
          </cell>
          <cell r="E47" t="str">
            <v>Čerešňová 17                           974 05 Banská Bystrica</v>
          </cell>
          <cell r="F47" t="str">
            <v>46082182</v>
          </cell>
        </row>
        <row r="48">
          <cell r="A48" t="str">
            <v>PEGO Slovakia, s.r.o.</v>
          </cell>
          <cell r="B48" t="str">
            <v>Internetové pripojenie-Lieskovanka DH</v>
          </cell>
          <cell r="C48" t="str">
            <v>-</v>
          </cell>
          <cell r="D48" t="str">
            <v>30/2022</v>
          </cell>
          <cell r="E48" t="str">
            <v>Sládkovičova 2545                      017 01 Považská Bystrica</v>
          </cell>
          <cell r="F48" t="str">
            <v>36333123</v>
          </cell>
        </row>
        <row r="49">
          <cell r="A49" t="str">
            <v>Petit Press, a.s.</v>
          </cell>
          <cell r="B49" t="str">
            <v>Noviny stredného Považia 142/2022 -138/2023- 50 ks</v>
          </cell>
          <cell r="C49" t="str">
            <v>-</v>
          </cell>
          <cell r="D49" t="str">
            <v>21/2022</v>
          </cell>
          <cell r="E49" t="str">
            <v>Lazaretská 12                                         811 08 Bratislava</v>
          </cell>
          <cell r="F49" t="str">
            <v>35790253</v>
          </cell>
        </row>
        <row r="50">
          <cell r="A50" t="str">
            <v>Potešenie SK, s.r.o.</v>
          </cell>
          <cell r="B50" t="str">
            <v>Balónik Šašo</v>
          </cell>
          <cell r="E50" t="str">
            <v>Hôrky 242, 010 04 Žilina</v>
          </cell>
          <cell r="F50">
            <v>52113612</v>
          </cell>
        </row>
        <row r="51">
          <cell r="A51" t="str">
            <v>Prima banka Slovensko a.s</v>
          </cell>
          <cell r="B51" t="str">
            <v>Poplatok za ročné vedenie účtu majiteľa cenných papierov  - rok 2021                 Poplatok CDCP za ročné vedenie účtu   - rok 2021</v>
          </cell>
          <cell r="C51" t="str">
            <v>zmluva zo dňa 12.09.1995</v>
          </cell>
          <cell r="D51" t="str">
            <v>-</v>
          </cell>
          <cell r="E51" t="str">
            <v>Hodžova 11                                                  010 11 Žilina</v>
          </cell>
          <cell r="F51" t="str">
            <v>31575951</v>
          </cell>
        </row>
        <row r="52">
          <cell r="A52" t="str">
            <v>PROMA INVEST, s.r.o.</v>
          </cell>
          <cell r="B52" t="str">
            <v>Vyhotovenie geometrického plánu</v>
          </cell>
          <cell r="E52" t="str">
            <v>Kuzmányho 8428/20A</v>
          </cell>
          <cell r="F52">
            <v>36438626</v>
          </cell>
        </row>
        <row r="53">
          <cell r="A53" t="str">
            <v>PVS, a. s.</v>
          </cell>
          <cell r="B53" t="str">
            <v>Vodné 12/2021 – 03/2022 -ApS, DS,  KD, HZ</v>
          </cell>
          <cell r="C53" t="str">
            <v>zmluva č. 18/2017 zo dňa 01.10.2007</v>
          </cell>
          <cell r="D53" t="str">
            <v>-</v>
          </cell>
          <cell r="E53" t="str">
            <v>Nová 133                                                        017 46 Považská Bystrica</v>
          </cell>
          <cell r="F53" t="str">
            <v>36672076</v>
          </cell>
        </row>
        <row r="54">
          <cell r="A54" t="str">
            <v>QUALITED, s.r.o.</v>
          </cell>
          <cell r="B54" t="str">
            <v>Nákup surovín pre školskú jedáleň v Hornom Lieskove</v>
          </cell>
          <cell r="C54" t="str">
            <v>-</v>
          </cell>
          <cell r="D54" t="str">
            <v>202209122007</v>
          </cell>
          <cell r="E54" t="str">
            <v>Vajanského 25/3158                     92401 Galanta</v>
          </cell>
          <cell r="F54" t="str">
            <v>36638528</v>
          </cell>
        </row>
        <row r="55">
          <cell r="A55" t="str">
            <v>RD Trans, s.r.o</v>
          </cell>
          <cell r="B55" t="str">
            <v>Štrk poterák Fr.0/4, štrk betonársky Fr.0/22, kamenivo Fr.8/16</v>
          </cell>
          <cell r="D55" t="str">
            <v>31/2022</v>
          </cell>
          <cell r="E55" t="str">
            <v>017 01 Sverepec 451</v>
          </cell>
          <cell r="F55" t="str">
            <v>46333801</v>
          </cell>
        </row>
        <row r="56">
          <cell r="A56" t="str">
            <v>RVC Martin</v>
          </cell>
          <cell r="B56" t="str">
            <v>Miestná samospráva-základné princípy fungovania</v>
          </cell>
          <cell r="C56" t="str">
            <v>-</v>
          </cell>
          <cell r="D56" t="str">
            <v>Objednávka zo dňa 13.06.2022</v>
          </cell>
          <cell r="E56" t="str">
            <v>Námestie S.H.Vajanského 1, 036 01 Martin</v>
          </cell>
          <cell r="F56" t="str">
            <v>31938434</v>
          </cell>
        </row>
        <row r="57">
          <cell r="A57" t="str">
            <v>SAMNET - Informačný systém samosprávy o.z.</v>
          </cell>
          <cell r="B57" t="str">
            <v>Zasielanie informácií o dotáciách a grantoch pre mestá a obce na rok 2022</v>
          </cell>
          <cell r="C57" t="str">
            <v>-</v>
          </cell>
          <cell r="D57" t="str">
            <v>02/2022</v>
          </cell>
          <cell r="E57" t="str">
            <v>Hviezdoslavova 183                            9501 Zlaté Moravce</v>
          </cell>
          <cell r="F57" t="str">
            <v>37867440</v>
          </cell>
        </row>
        <row r="58">
          <cell r="A58" t="str">
            <v>SILCOM Multimedia SK, s.r.o.</v>
          </cell>
          <cell r="B58" t="str">
            <v>Chytré kocky Sk – MŠ</v>
          </cell>
          <cell r="C58" t="str">
            <v>-</v>
          </cell>
          <cell r="D58" t="str">
            <v>elektronická objednávka zo dňa 08.04.2022</v>
          </cell>
          <cell r="E58" t="str">
            <v>Jánošíkova 1                          010 01 Žilina</v>
          </cell>
          <cell r="F58" t="str">
            <v>36665134</v>
          </cell>
        </row>
        <row r="59">
          <cell r="A59" t="str">
            <v>Slovak Telekom, a.s.</v>
          </cell>
          <cell r="B59" t="str">
            <v>Poplatky za telekomunikačné služby</v>
          </cell>
          <cell r="C59" t="str">
            <v>Dodatok 61/2018 zo dňa 14.02.2018</v>
          </cell>
          <cell r="D59" t="str">
            <v>-</v>
          </cell>
          <cell r="E59" t="str">
            <v>Bajkalská 28, 817 62  Bratislava</v>
          </cell>
          <cell r="F59" t="str">
            <v>35763469</v>
          </cell>
        </row>
        <row r="60">
          <cell r="A60" t="str">
            <v>Slovenská legálna metrológia, n.o.</v>
          </cell>
          <cell r="B60" t="str">
            <v>Závažia triedy M1 a M2 do 2kg + váhy triedy presnosti III a IV. do 20kg vrátane</v>
          </cell>
          <cell r="C60" t="str">
            <v>-</v>
          </cell>
          <cell r="D60" t="str">
            <v>elektronická objednávka  zo dňa 11.01.2022</v>
          </cell>
          <cell r="E60" t="str">
            <v>Hviezdoslavova 31                      974 01 Banská Bystrica</v>
          </cell>
          <cell r="F60" t="str">
            <v>0037954521</v>
          </cell>
        </row>
        <row r="61">
          <cell r="A61" t="str">
            <v>Slovenská pošta, a. s.</v>
          </cell>
          <cell r="B61" t="str">
            <v>Predškolská výchova č.1/2022-2/2022</v>
          </cell>
          <cell r="C61" t="str">
            <v>-</v>
          </cell>
          <cell r="E61" t="str">
            <v>Partizánska cesta 9, 975 99  Banská Bystrica</v>
          </cell>
          <cell r="F61">
            <v>36631124</v>
          </cell>
        </row>
        <row r="62">
          <cell r="A62" t="str">
            <v>SLOVGRAM</v>
          </cell>
          <cell r="B62" t="str">
            <v>Odmeny umelcom a výrobcom za verejný prenos prost. tech. zariadenia za rok 2021</v>
          </cell>
          <cell r="C62" t="str">
            <v>zmluva č. 1610622 zo dňa 22.04.2016</v>
          </cell>
          <cell r="D62" t="str">
            <v>-</v>
          </cell>
          <cell r="E62" t="str">
            <v>Jakubovo nám. 14                              813 48 Bratislava</v>
          </cell>
          <cell r="F62" t="str">
            <v>17310598</v>
          </cell>
        </row>
        <row r="63">
          <cell r="A63" t="str">
            <v>SOZA</v>
          </cell>
          <cell r="B63" t="str">
            <v>Hudba reprodukovaná tech. zariadením prostredníctvom rozhlasu</v>
          </cell>
          <cell r="C63" t="str">
            <v>zmluva VP/08/05                   772/001 zo dňa 20.06.2008</v>
          </cell>
          <cell r="D63" t="str">
            <v>-</v>
          </cell>
          <cell r="E63" t="str">
            <v>Rastislavova 3                                    821 08 Bratislava 2</v>
          </cell>
          <cell r="F63" t="str">
            <v>00178454</v>
          </cell>
        </row>
        <row r="64">
          <cell r="A64" t="str">
            <v>SPP – distribúcia, a.s.</v>
          </cell>
          <cell r="B64" t="str">
            <v>Odborné práce na distribučnej sieti - ostatné</v>
          </cell>
          <cell r="C64" t="str">
            <v>zmluva č.114/2016 zo dňa 18.02.2016</v>
          </cell>
          <cell r="D64" t="str">
            <v>-</v>
          </cell>
          <cell r="E64" t="str">
            <v>Mlynské nivy 44/b                             825 11 Bratislava</v>
          </cell>
          <cell r="F64" t="str">
            <v>35910739</v>
          </cell>
        </row>
        <row r="65">
          <cell r="A65" t="str">
            <v>Stredoslovenská energetika, a.s.</v>
          </cell>
          <cell r="B65" t="str">
            <v>Dodávka a distribúcia elektriny (*ročné vyúčtovanie)</v>
          </cell>
          <cell r="C65" t="str">
            <v>číslo  zmluvy 24031362</v>
          </cell>
          <cell r="D65" t="str">
            <v>-</v>
          </cell>
          <cell r="E65" t="str">
            <v>Pri Račianke 8591/4B                        010 47 Žilina</v>
          </cell>
          <cell r="F65">
            <v>51865467</v>
          </cell>
        </row>
        <row r="66">
          <cell r="A66" t="str">
            <v>TKPLYN, s.r.o.</v>
          </cell>
          <cell r="B66" t="str">
            <v>Plynoinštalácia</v>
          </cell>
          <cell r="C66" t="str">
            <v>-</v>
          </cell>
          <cell r="D66" t="str">
            <v>03/2022</v>
          </cell>
          <cell r="E66" t="str">
            <v>Jaseňová 3217/21                          01007 Žilina</v>
          </cell>
          <cell r="F66" t="str">
            <v>47926741</v>
          </cell>
        </row>
        <row r="67">
          <cell r="A67" t="str">
            <v>T-MAPY, s.r.o.</v>
          </cell>
          <cell r="B67" t="str">
            <v>Ročný aktualizačný poplatok</v>
          </cell>
          <cell r="C67" t="str">
            <v>zmluva č. MSD_Horný Lieskov_01 zo dňa 31.07.2017</v>
          </cell>
          <cell r="D67" t="str">
            <v>-</v>
          </cell>
          <cell r="E67" t="str">
            <v>Dvojkrížna 49                           821 06 Bratislava 214</v>
          </cell>
          <cell r="F67" t="str">
            <v>43995187</v>
          </cell>
        </row>
        <row r="68">
          <cell r="A68" t="str">
            <v>UNITRADE HS, s.r.o.</v>
          </cell>
          <cell r="B68" t="str">
            <v>Materiál pre dobrovoľných hasičov</v>
          </cell>
          <cell r="C68" t="str">
            <v>-</v>
          </cell>
          <cell r="D68" t="str">
            <v>15/2022</v>
          </cell>
          <cell r="E68" t="str">
            <v>Nesluša 722                                023 41 Nesluša</v>
          </cell>
          <cell r="F68">
            <v>51739194</v>
          </cell>
        </row>
        <row r="69">
          <cell r="A69" t="str">
            <v>VKÚ Harmanec, s.r.o.</v>
          </cell>
          <cell r="B69" t="str">
            <v>Prezentácia v turistickej mape a skladaná mapa VKÚ</v>
          </cell>
          <cell r="C69" t="str">
            <v>-</v>
          </cell>
          <cell r="D69" t="str">
            <v>02/2020, zo dňa 22.09.2020</v>
          </cell>
          <cell r="E69" t="str">
            <v>Kynceľová 54                               974 01 Banská Bystrica</v>
          </cell>
          <cell r="F69" t="str">
            <v>46747770</v>
          </cell>
        </row>
        <row r="70">
          <cell r="A70" t="str">
            <v>Vladimír Blaško       Gas - vodoterm</v>
          </cell>
          <cell r="B70" t="str">
            <v>Výmena vykurovacieho telesa v objekte Obecného úradu Horný Lieskov</v>
          </cell>
          <cell r="C70" t="str">
            <v>-</v>
          </cell>
          <cell r="D70" t="str">
            <v>05/2022</v>
          </cell>
          <cell r="E70" t="str">
            <v>Horný Lieskov 42                    01821</v>
          </cell>
          <cell r="F70" t="str">
            <v>35230215</v>
          </cell>
        </row>
        <row r="71">
          <cell r="A71" t="str">
            <v>Východoslovenská energetika a.s.</v>
          </cell>
          <cell r="B71" t="str">
            <v xml:space="preserve">Zemný plyn </v>
          </cell>
          <cell r="C71" t="str">
            <v>číslo  zmluvy 24031362</v>
          </cell>
          <cell r="D71" t="str">
            <v>-</v>
          </cell>
          <cell r="E71" t="str">
            <v>Mlynská 31, 042 91 Košice</v>
          </cell>
          <cell r="F71" t="str">
            <v>44483767</v>
          </cell>
        </row>
        <row r="72">
          <cell r="A72" t="str">
            <v>MAS Naše Považie</v>
          </cell>
          <cell r="B72" t="str">
            <v>Príspevok na chod MAS Naše Považie na rok 2023</v>
          </cell>
          <cell r="C72" t="str">
            <v>Uznesenie č.1/2016</v>
          </cell>
          <cell r="E72" t="str">
            <v>Štefánikova 821, 020 01 Púchov</v>
          </cell>
          <cell r="F72">
            <v>42025257</v>
          </cell>
        </row>
        <row r="73">
          <cell r="A73" t="str">
            <v>Ing. Zsolt Marczibal-CONNECT</v>
          </cell>
          <cell r="B73" t="str">
            <v>Kancelárske potreby pre OU</v>
          </cell>
          <cell r="D73" t="str">
            <v>Elektronická objednávka č.13223233</v>
          </cell>
          <cell r="F73">
            <v>17644429</v>
          </cell>
        </row>
        <row r="74">
          <cell r="A74" t="str">
            <v>TRAIVA, s.r.o</v>
          </cell>
          <cell r="E74" t="str">
            <v>Pohraniční 678/104, 703 00 Ostrava</v>
          </cell>
          <cell r="F74">
            <v>25380141</v>
          </cell>
        </row>
        <row r="75">
          <cell r="A75" t="str">
            <v>ALFA Reklama, s.r.o</v>
          </cell>
          <cell r="B75" t="str">
            <v>Samolepky</v>
          </cell>
          <cell r="E75" t="str">
            <v xml:space="preserve">Mládežnícka 2104, 017 01 Považská Bystrica </v>
          </cell>
          <cell r="F75">
            <v>36479721</v>
          </cell>
        </row>
        <row r="76">
          <cell r="A76" t="str">
            <v>DOMOSS TECHNIKA, a.s.</v>
          </cell>
          <cell r="B76" t="str">
            <v>Pračka Heisense</v>
          </cell>
          <cell r="E76" t="str">
            <v>Bratislavská 11/e                                      921 01 Piešťany</v>
          </cell>
          <cell r="F76">
            <v>36228389</v>
          </cell>
        </row>
        <row r="77">
          <cell r="A77" t="str">
            <v>LUNYS, s.r.o.</v>
          </cell>
          <cell r="B77" t="str">
            <v>Potraviny</v>
          </cell>
          <cell r="E77" t="str">
            <v>Hlavná 4512/96 059 51 Poprad</v>
          </cell>
          <cell r="F77">
            <v>36472549</v>
          </cell>
        </row>
        <row r="78">
          <cell r="A78" t="str">
            <v>Elektronic-Star</v>
          </cell>
          <cell r="E78" t="str">
            <v xml:space="preserve">Wallstr.16 10179 Berlin </v>
          </cell>
          <cell r="F78">
            <v>46906833</v>
          </cell>
        </row>
        <row r="79">
          <cell r="A79" t="str">
            <v>Slovenský pozemkový fond</v>
          </cell>
          <cell r="E79" t="str">
            <v>Búdkova cesta č.36 817 15 Bratislava</v>
          </cell>
          <cell r="F79">
            <v>17335345</v>
          </cell>
        </row>
        <row r="80">
          <cell r="A80" t="str">
            <v>Gabriela Podobenová</v>
          </cell>
          <cell r="E80" t="str">
            <v>Obrancov mieru 1157/17 020 01 PÚCHOV</v>
          </cell>
          <cell r="F80">
            <v>40678237</v>
          </cell>
        </row>
        <row r="81">
          <cell r="A81" t="str">
            <v>DINOSTAV, s.r.o.</v>
          </cell>
          <cell r="E81" t="str">
            <v>Vieska Bezdedov 113 020 01 PÚCHOV</v>
          </cell>
          <cell r="F81">
            <v>47427973</v>
          </cell>
        </row>
        <row r="82">
          <cell r="A82" t="str">
            <v>Ing. Slavomír ŠULY</v>
          </cell>
          <cell r="E82" t="str">
            <v xml:space="preserve">Horný Lieskov č. 170 018 21 </v>
          </cell>
          <cell r="F82">
            <v>46374761</v>
          </cell>
        </row>
        <row r="83">
          <cell r="A83" t="str">
            <v>EduPoint, s.r.o.</v>
          </cell>
          <cell r="E83" t="str">
            <v>Gen.Goliana 1537/7 911 01 TRENČÍN</v>
          </cell>
          <cell r="F83">
            <v>51308479</v>
          </cell>
        </row>
        <row r="84">
          <cell r="A84" t="str">
            <v>JR- Autodoprava, s.r.o.</v>
          </cell>
          <cell r="E84" t="str">
            <v>Sverepec č. 98 017 01 Považská Bystrica</v>
          </cell>
          <cell r="F84">
            <v>47521651</v>
          </cell>
        </row>
        <row r="85">
          <cell r="A85" t="str">
            <v>Mypinbuttons, s.r.o.</v>
          </cell>
          <cell r="E85" t="str">
            <v>Poštovská 68/3 602 00 Brno</v>
          </cell>
          <cell r="F85">
            <v>9039147</v>
          </cell>
        </row>
        <row r="86">
          <cell r="A86" t="str">
            <v>Inisoft, s.r.o.</v>
          </cell>
          <cell r="E86" t="str">
            <v>Kapitulská 8, 974 01 Banská Bystrica</v>
          </cell>
          <cell r="F86">
            <v>45234469</v>
          </cell>
        </row>
        <row r="87">
          <cell r="A87" t="str">
            <v>PROJART plus, s.r.o.</v>
          </cell>
          <cell r="E87" t="str">
            <v>Centrum 28/33 017 01 Považská Bystrica</v>
          </cell>
          <cell r="F87">
            <v>46660356</v>
          </cell>
        </row>
        <row r="88">
          <cell r="A88" t="str">
            <v>Miroslav JOKEL</v>
          </cell>
          <cell r="E88" t="str">
            <v xml:space="preserve">Rozkvet 2076/161-59, 017 01 Považská Bystrica </v>
          </cell>
          <cell r="F88">
            <v>46989692</v>
          </cell>
        </row>
        <row r="89">
          <cell r="A89" t="str">
            <v>Šamaj Miroslav-Plynoservis</v>
          </cell>
          <cell r="E89" t="str">
            <v xml:space="preserve">Železničná 102/36 017 01 Považská Bystrica </v>
          </cell>
          <cell r="F89">
            <v>10880593</v>
          </cell>
        </row>
        <row r="90">
          <cell r="A90" t="str">
            <v>EduPoint, s.r.o.</v>
          </cell>
          <cell r="E90" t="str">
            <v xml:space="preserve">Gen. Goliana 1537/7 911 01 Trenčín </v>
          </cell>
          <cell r="F90">
            <v>51308479</v>
          </cell>
        </row>
        <row r="91">
          <cell r="A91" t="str">
            <v>4Home CEE, s.r.o.</v>
          </cell>
          <cell r="E91" t="str">
            <v xml:space="preserve">Vajanského nábrežie 5 811 02 Bratislava </v>
          </cell>
          <cell r="F91">
            <v>54379431</v>
          </cell>
        </row>
        <row r="92">
          <cell r="A92" t="str">
            <v>Manínsky poniklec</v>
          </cell>
          <cell r="E92" t="str">
            <v>Pov. Teplá č. 354, 017 05</v>
          </cell>
          <cell r="F92">
            <v>51281686</v>
          </cell>
        </row>
        <row r="93">
          <cell r="A93" t="str">
            <v>THEMIS 4 YOU, s.r.o.</v>
          </cell>
          <cell r="E93" t="str">
            <v xml:space="preserve">Helsinská 2635/10 040 13 Košice </v>
          </cell>
          <cell r="F93">
            <v>5147069</v>
          </cell>
        </row>
        <row r="94">
          <cell r="A94" t="str">
            <v>Hopsaland.com.s.r.o.</v>
          </cell>
          <cell r="E94" t="str">
            <v xml:space="preserve">Pod Hájom 1359/143 018 41 Dubnica nad Váhom </v>
          </cell>
          <cell r="F94">
            <v>48150550</v>
          </cell>
        </row>
        <row r="95">
          <cell r="A95" t="str">
            <v>Ing. Slavomír Šuly</v>
          </cell>
          <cell r="E95" t="str">
            <v>Horný Lieskov č. 170, 018 21</v>
          </cell>
          <cell r="F95">
            <v>46374761</v>
          </cell>
        </row>
        <row r="96">
          <cell r="A96" t="str">
            <v>IBL village, s.r.o.</v>
          </cell>
          <cell r="E96" t="str">
            <v>Horný Lieskov č. 185, 018 21</v>
          </cell>
          <cell r="F96">
            <v>51726025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350C1C-AAFC-4EF0-A631-9CDA50282890}" name="Table2" displayName="Table2" ref="A1:J182" totalsRowShown="0" headerRowDxfId="14" dataDxfId="12" headerRowBorderDxfId="13">
  <autoFilter ref="A1:J182" xr:uid="{49D096AC-E7B1-408A-B5C7-554AABBFC459}"/>
  <tableColumns count="10">
    <tableColumn id="1" xr3:uid="{DC6A46CB-9236-4C37-AB3A-D9ECBD9DB678}" name="P. č." dataDxfId="11"/>
    <tableColumn id="2" xr3:uid="{C7FAAE52-EDAC-4C95-BDE7-89460063677F}" name="Číslo faktúry" dataDxfId="10"/>
    <tableColumn id="3" xr3:uid="{05BA5490-5888-45DA-8360-97DBE64692A1}" name="Popis fakturovaného plnenia" dataDxfId="9" dataCellStyle="S12"/>
    <tableColumn id="4" xr3:uid="{7089B651-2EE3-4992-A1F8-06FD84B8C3B8}" name="Celková hodnota s DPH" dataDxfId="8" dataCellStyle="S11"/>
    <tableColumn id="5" xr3:uid="{5B35C77B-0007-4DEE-BF3C-E4CC9374B12D}" name="Číslo zmluvy" dataDxfId="7"/>
    <tableColumn id="6" xr3:uid="{2277B414-E225-41D6-885F-FA427CA36BE9}" name="Číslo objednávky" dataDxfId="6"/>
    <tableColumn id="7" xr3:uid="{925699CA-6817-4EE4-93D0-2E1BC137940C}" name="Dátum doručenia" dataDxfId="5" dataCellStyle="S13"/>
    <tableColumn id="8" xr3:uid="{3EF06A51-40F2-4168-A771-D60F2123AC79}" name="Dodávateľ" dataDxfId="4" dataCellStyle="S12"/>
    <tableColumn id="9" xr3:uid="{5B6058A9-6253-464D-8A4D-1A6F98B7ABA1}" name="Adresa" dataDxfId="3">
      <calculatedColumnFormula>VLOOKUP(Table2[[#This Row],[Dodávateľ]],[1]ID!$A$1:$F$200,5,0)</calculatedColumnFormula>
    </tableColumn>
    <tableColumn id="10" xr3:uid="{69C95F64-85AB-45A8-9B45-2CD980440050}" name="IČO" dataDxfId="2" dataCellStyle="S13">
      <calculatedColumnFormula>VLOOKUP(Table2[[#This Row],[Dodávateľ]],[1]ID!$A$1:$F$200,6,0)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1C3D-63EF-4C7D-AAC3-7DE5760D825F}">
  <dimension ref="A1:AMJ198"/>
  <sheetViews>
    <sheetView tabSelected="1" topLeftCell="A84" zoomScale="110" zoomScaleNormal="110" workbookViewId="0">
      <selection activeCell="L83" sqref="L83"/>
    </sheetView>
  </sheetViews>
  <sheetFormatPr defaultColWidth="9.140625" defaultRowHeight="58.5" customHeight="1" x14ac:dyDescent="0.25"/>
  <cols>
    <col min="1" max="1" width="6" style="38" customWidth="1"/>
    <col min="2" max="2" width="12.7109375" style="28" customWidth="1"/>
    <col min="3" max="3" width="26.140625" style="10" customWidth="1"/>
    <col min="4" max="4" width="21.5703125" style="24" customWidth="1"/>
    <col min="5" max="5" width="16.85546875" style="10" customWidth="1"/>
    <col min="6" max="6" width="16.28515625" style="25" customWidth="1"/>
    <col min="7" max="7" width="16.85546875" style="26" customWidth="1"/>
    <col min="8" max="8" width="17.5703125" style="34" customWidth="1"/>
    <col min="9" max="9" width="23.5703125" style="35" customWidth="1"/>
    <col min="10" max="10" width="10.140625" style="36" customWidth="1"/>
    <col min="11" max="1024" width="9.140625" style="27"/>
    <col min="1025" max="16384" width="9.140625" style="39"/>
  </cols>
  <sheetData>
    <row r="1" spans="1:43" s="8" customFormat="1" ht="58.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2" t="s">
        <v>5</v>
      </c>
      <c r="G1" s="5" t="s">
        <v>6</v>
      </c>
      <c r="H1" s="62" t="s">
        <v>7</v>
      </c>
      <c r="I1" s="6" t="s">
        <v>8</v>
      </c>
      <c r="J1" s="7" t="s">
        <v>9</v>
      </c>
    </row>
    <row r="2" spans="1:43" s="8" customFormat="1" ht="58.5" customHeight="1" x14ac:dyDescent="0.25">
      <c r="A2" s="9" t="s">
        <v>10</v>
      </c>
      <c r="B2" s="10">
        <v>20240001</v>
      </c>
      <c r="C2" s="11" t="s">
        <v>11</v>
      </c>
      <c r="D2" s="12">
        <v>180</v>
      </c>
      <c r="E2" s="13" t="s">
        <v>12</v>
      </c>
      <c r="F2" s="14"/>
      <c r="G2" s="15">
        <v>45295</v>
      </c>
      <c r="H2" s="34" t="s">
        <v>13</v>
      </c>
      <c r="I2" s="16" t="str">
        <f>VLOOKUP(Table2[[#This Row],[Dodávateľ]],[1]ID!$A$1:$F$200,5,0)</f>
        <v>Zádubnie 169                            010 03 Žilina</v>
      </c>
      <c r="J2" s="17" t="str">
        <f>VLOOKUP(Table2[[#This Row],[Dodávateľ]],[1]ID!$A$1:$F$200,6,0)</f>
        <v>36734390</v>
      </c>
    </row>
    <row r="3" spans="1:43" s="8" customFormat="1" ht="58.5" customHeight="1" x14ac:dyDescent="0.25">
      <c r="A3" s="63" t="s">
        <v>14</v>
      </c>
      <c r="B3" s="34">
        <v>20240002</v>
      </c>
      <c r="C3" s="55" t="s">
        <v>190</v>
      </c>
      <c r="D3" s="61">
        <v>22.09</v>
      </c>
      <c r="E3" s="56" t="s">
        <v>191</v>
      </c>
      <c r="F3" s="64"/>
      <c r="G3" s="65">
        <v>45302</v>
      </c>
      <c r="H3" s="34" t="s">
        <v>167</v>
      </c>
      <c r="I3" s="56" t="s">
        <v>192</v>
      </c>
      <c r="J3" s="66">
        <v>35910739</v>
      </c>
    </row>
    <row r="4" spans="1:43" s="8" customFormat="1" ht="58.5" customHeight="1" x14ac:dyDescent="0.25">
      <c r="A4" s="63" t="s">
        <v>15</v>
      </c>
      <c r="B4" s="34">
        <v>20240003</v>
      </c>
      <c r="C4" s="67" t="s">
        <v>16</v>
      </c>
      <c r="D4" s="61">
        <v>332.98</v>
      </c>
      <c r="E4" s="68"/>
      <c r="F4" s="64" t="s">
        <v>193</v>
      </c>
      <c r="G4" s="65">
        <v>45302</v>
      </c>
      <c r="H4" s="34" t="s">
        <v>17</v>
      </c>
      <c r="I4" s="56" t="str">
        <f>VLOOKUP(Table2[[#This Row],[Dodávateľ]],[1]ID!$A$1:$F$200,5,0)</f>
        <v>Vajanského 25/3158                     92401 Galanta</v>
      </c>
      <c r="J4" s="66" t="str">
        <f>VLOOKUP(Table2[[#This Row],[Dodávateľ]],[1]ID!$A$1:$F$200,6,0)</f>
        <v>36638528</v>
      </c>
    </row>
    <row r="5" spans="1:43" s="8" customFormat="1" ht="58.5" customHeight="1" x14ac:dyDescent="0.25">
      <c r="A5" s="63" t="s">
        <v>18</v>
      </c>
      <c r="B5" s="34">
        <v>20240004</v>
      </c>
      <c r="C5" s="68" t="s">
        <v>194</v>
      </c>
      <c r="D5" s="61">
        <v>80.760000000000005</v>
      </c>
      <c r="E5" s="68"/>
      <c r="F5" s="64" t="s">
        <v>197</v>
      </c>
      <c r="G5" s="65">
        <v>45303</v>
      </c>
      <c r="H5" s="34" t="s">
        <v>74</v>
      </c>
      <c r="I5" s="56" t="str">
        <f>VLOOKUP(Table2[[#This Row],[Dodávateľ]],[1]ID!$A$1:$F$200,5,0)</f>
        <v>Sládkovičova 2545                      017 01 Považská Bystrica</v>
      </c>
      <c r="J5" s="66" t="str">
        <f>VLOOKUP(Table2[[#This Row],[Dodávateľ]],[1]ID!$A$1:$F$200,6,0)</f>
        <v>36333123</v>
      </c>
    </row>
    <row r="6" spans="1:43" s="8" customFormat="1" ht="58.5" customHeight="1" x14ac:dyDescent="0.25">
      <c r="A6" s="63" t="s">
        <v>20</v>
      </c>
      <c r="B6" s="34">
        <v>20240005</v>
      </c>
      <c r="C6" s="67" t="s">
        <v>195</v>
      </c>
      <c r="D6" s="69">
        <v>15.4</v>
      </c>
      <c r="E6" s="70"/>
      <c r="F6" s="64" t="s">
        <v>196</v>
      </c>
      <c r="G6" s="65">
        <v>45303</v>
      </c>
      <c r="H6" s="34" t="s">
        <v>438</v>
      </c>
      <c r="I6" s="56" t="s">
        <v>440</v>
      </c>
      <c r="J6" s="66">
        <v>31331131</v>
      </c>
    </row>
    <row r="7" spans="1:43" s="8" customFormat="1" ht="58.5" customHeight="1" x14ac:dyDescent="0.25">
      <c r="A7" s="71" t="s">
        <v>23</v>
      </c>
      <c r="B7" s="34">
        <v>20240006</v>
      </c>
      <c r="C7" s="60" t="s">
        <v>441</v>
      </c>
      <c r="D7" s="72">
        <v>32.86</v>
      </c>
      <c r="E7" s="70"/>
      <c r="F7" s="64" t="s">
        <v>442</v>
      </c>
      <c r="G7" s="73">
        <v>45306</v>
      </c>
      <c r="H7" s="34" t="s">
        <v>392</v>
      </c>
      <c r="I7" s="56" t="str">
        <f>VLOOKUP(Table2[[#This Row],[Dodávateľ]],[1]ID!$A$1:$F$200,5,0)</f>
        <v>Hviezdoslavova 183                            9501 Zlaté Moravce</v>
      </c>
      <c r="J7" s="66" t="str">
        <f>VLOOKUP(Table2[[#This Row],[Dodávateľ]],[1]ID!$A$1:$F$200,6,0)</f>
        <v>37867440</v>
      </c>
    </row>
    <row r="8" spans="1:43" s="8" customFormat="1" ht="58.5" customHeight="1" x14ac:dyDescent="0.25">
      <c r="A8" s="71" t="s">
        <v>27</v>
      </c>
      <c r="B8" s="34">
        <v>20240007</v>
      </c>
      <c r="C8" s="67" t="s">
        <v>444</v>
      </c>
      <c r="D8" s="72">
        <v>64.08</v>
      </c>
      <c r="E8" s="70"/>
      <c r="F8" s="64" t="s">
        <v>443</v>
      </c>
      <c r="G8" s="73">
        <v>45308</v>
      </c>
      <c r="H8" s="34" t="s">
        <v>106</v>
      </c>
      <c r="I8" s="56" t="str">
        <f>VLOOKUP(Table2[[#This Row],[Dodávateľ]],[1]ID!$A$1:$F$200,5,0)</f>
        <v>017 01 Sverepec 451</v>
      </c>
      <c r="J8" s="66" t="str">
        <f>VLOOKUP(Table2[[#This Row],[Dodávateľ]],[1]ID!$A$1:$F$200,6,0)</f>
        <v>46333801</v>
      </c>
    </row>
    <row r="9" spans="1:43" s="8" customFormat="1" ht="58.5" customHeight="1" x14ac:dyDescent="0.25">
      <c r="A9" s="71" t="s">
        <v>30</v>
      </c>
      <c r="B9" s="34">
        <v>20240008</v>
      </c>
      <c r="C9" s="55" t="s">
        <v>445</v>
      </c>
      <c r="D9" s="74">
        <v>38.4</v>
      </c>
      <c r="E9" s="56" t="s">
        <v>28</v>
      </c>
      <c r="F9" s="64"/>
      <c r="G9" s="65">
        <v>45313</v>
      </c>
      <c r="H9" s="34" t="s">
        <v>29</v>
      </c>
      <c r="I9" s="56" t="str">
        <f>VLOOKUP(Table2[[#This Row],[Dodávateľ]],[1]ID!$A$1:$F$200,5,0)</f>
        <v>Jakubovo nám. 14                              813 48 Bratislava</v>
      </c>
      <c r="J9" s="66" t="str">
        <f>VLOOKUP(Table2[[#This Row],[Dodávateľ]],[1]ID!$A$1:$F$200,6,0)</f>
        <v>17310598</v>
      </c>
    </row>
    <row r="10" spans="1:43" s="8" customFormat="1" ht="58.5" customHeight="1" x14ac:dyDescent="0.25">
      <c r="A10" s="71" t="s">
        <v>31</v>
      </c>
      <c r="B10" s="34">
        <v>20240009</v>
      </c>
      <c r="C10" s="55" t="s">
        <v>446</v>
      </c>
      <c r="D10" s="61">
        <v>553.88</v>
      </c>
      <c r="E10" s="56" t="s">
        <v>21</v>
      </c>
      <c r="F10" s="64"/>
      <c r="G10" s="65">
        <v>45316</v>
      </c>
      <c r="H10" s="34" t="s">
        <v>22</v>
      </c>
      <c r="I10" s="60" t="s">
        <v>447</v>
      </c>
      <c r="J10" s="75">
        <v>317349</v>
      </c>
    </row>
    <row r="11" spans="1:43" s="8" customFormat="1" ht="58.5" customHeight="1" x14ac:dyDescent="0.25">
      <c r="A11" s="71" t="s">
        <v>32</v>
      </c>
      <c r="B11" s="34">
        <v>20240010</v>
      </c>
      <c r="C11" s="29" t="s">
        <v>36</v>
      </c>
      <c r="D11" s="61">
        <v>101.4</v>
      </c>
      <c r="E11" s="68"/>
      <c r="F11" s="64" t="s">
        <v>448</v>
      </c>
      <c r="G11" s="65">
        <v>45323</v>
      </c>
      <c r="H11" s="34" t="s">
        <v>33</v>
      </c>
      <c r="I11" s="56" t="str">
        <f>VLOOKUP(Table2[[#This Row],[Dodávateľ]],[1]ID!$A$1:$F$200,5,0)</f>
        <v>Mládežnícka 108, 017 01  Považská Bystrica</v>
      </c>
      <c r="J11" s="66" t="str">
        <f>VLOOKUP(Table2[[#This Row],[Dodávateľ]],[1]ID!$A$1:$F$200,6,0)</f>
        <v>46417893</v>
      </c>
      <c r="AQ11" s="8" t="s">
        <v>34</v>
      </c>
    </row>
    <row r="12" spans="1:43" s="8" customFormat="1" ht="58.5" customHeight="1" x14ac:dyDescent="0.25">
      <c r="A12" s="71" t="s">
        <v>35</v>
      </c>
      <c r="B12" s="34">
        <v>20240011</v>
      </c>
      <c r="C12" s="29" t="s">
        <v>449</v>
      </c>
      <c r="D12" s="61">
        <v>122.16</v>
      </c>
      <c r="E12" s="68"/>
      <c r="F12" s="64" t="s">
        <v>37</v>
      </c>
      <c r="G12" s="65">
        <v>45324</v>
      </c>
      <c r="H12" s="34" t="s">
        <v>106</v>
      </c>
      <c r="I12" s="56" t="str">
        <f>VLOOKUP(Table2[[#This Row],[Dodávateľ]],[1]ID!$A$1:$F$200,5,0)</f>
        <v>017 01 Sverepec 451</v>
      </c>
      <c r="J12" s="66" t="str">
        <f>VLOOKUP(Table2[[#This Row],[Dodávateľ]],[1]ID!$A$1:$F$200,6,0)</f>
        <v>46333801</v>
      </c>
    </row>
    <row r="13" spans="1:43" s="8" customFormat="1" ht="58.5" customHeight="1" x14ac:dyDescent="0.25">
      <c r="A13" s="71" t="s">
        <v>38</v>
      </c>
      <c r="B13" s="34">
        <v>20240012</v>
      </c>
      <c r="C13" s="76" t="s">
        <v>450</v>
      </c>
      <c r="D13" s="61">
        <v>134.4</v>
      </c>
      <c r="E13" s="70"/>
      <c r="F13" s="64" t="s">
        <v>451</v>
      </c>
      <c r="G13" s="65">
        <v>45327</v>
      </c>
      <c r="H13" s="34" t="s">
        <v>452</v>
      </c>
      <c r="I13" s="70" t="s">
        <v>453</v>
      </c>
      <c r="J13" s="77" t="s">
        <v>454</v>
      </c>
    </row>
    <row r="14" spans="1:43" s="8" customFormat="1" ht="58.5" customHeight="1" x14ac:dyDescent="0.25">
      <c r="A14" s="71" t="s">
        <v>44</v>
      </c>
      <c r="B14" s="34">
        <v>20240013</v>
      </c>
      <c r="C14" s="29" t="s">
        <v>55</v>
      </c>
      <c r="D14" s="61">
        <v>8.4</v>
      </c>
      <c r="E14" s="70" t="s">
        <v>52</v>
      </c>
      <c r="F14" s="64"/>
      <c r="G14" s="65">
        <v>45327</v>
      </c>
      <c r="H14" s="34" t="s">
        <v>53</v>
      </c>
      <c r="I14" s="56" t="str">
        <f>VLOOKUP(Table2[[#This Row],[Dodávateľ]],[1]ID!$A$1:$F$200,5,0)</f>
        <v>Hliny 1412                                     017 01 Považská Bystrica</v>
      </c>
      <c r="J14" s="66" t="str">
        <f>VLOOKUP(Table2[[#This Row],[Dodávateľ]],[1]ID!$A$1:$F$200,6,0)</f>
        <v>36265144</v>
      </c>
    </row>
    <row r="15" spans="1:43" s="8" customFormat="1" ht="58.5" customHeight="1" x14ac:dyDescent="0.25">
      <c r="A15" s="71" t="s">
        <v>48</v>
      </c>
      <c r="B15" s="34">
        <v>20240014</v>
      </c>
      <c r="C15" s="67" t="s">
        <v>45</v>
      </c>
      <c r="D15" s="69">
        <v>83.96</v>
      </c>
      <c r="E15" s="70" t="s">
        <v>46</v>
      </c>
      <c r="F15" s="64"/>
      <c r="G15" s="78">
        <v>45327</v>
      </c>
      <c r="H15" s="34" t="s">
        <v>47</v>
      </c>
      <c r="I15" s="56" t="str">
        <f>VLOOKUP(Table2[[#This Row],[Dodávateľ]],[1]ID!$A$1:$F$200,5,0)</f>
        <v>Bajkalská 28, 817 62  Bratislava</v>
      </c>
      <c r="J15" s="66" t="str">
        <f>VLOOKUP(Table2[[#This Row],[Dodávateľ]],[1]ID!$A$1:$F$200,6,0)</f>
        <v>35763469</v>
      </c>
    </row>
    <row r="16" spans="1:43" s="8" customFormat="1" ht="58.5" customHeight="1" x14ac:dyDescent="0.25">
      <c r="A16" s="71" t="s">
        <v>49</v>
      </c>
      <c r="B16" s="34">
        <v>20240015</v>
      </c>
      <c r="C16" s="29" t="s">
        <v>76</v>
      </c>
      <c r="D16" s="61">
        <v>678</v>
      </c>
      <c r="E16" s="68" t="s">
        <v>77</v>
      </c>
      <c r="F16" s="64"/>
      <c r="G16" s="65">
        <v>45328</v>
      </c>
      <c r="H16" s="34" t="s">
        <v>78</v>
      </c>
      <c r="I16" s="56" t="str">
        <f>VLOOKUP(Table2[[#This Row],[Dodávateľ]],[1]ID!$A$1:$F$200,5,0)</f>
        <v>Horný Lieskov 110,                             018 21 Dolný Lieskov</v>
      </c>
      <c r="J16" s="66">
        <f>VLOOKUP(Table2[[#This Row],[Dodávateľ]],[1]ID!$A$1:$F$200,6,0)</f>
        <v>47622822</v>
      </c>
    </row>
    <row r="17" spans="1:10" s="8" customFormat="1" ht="58.5" customHeight="1" x14ac:dyDescent="0.25">
      <c r="A17" s="71" t="s">
        <v>50</v>
      </c>
      <c r="B17" s="34">
        <v>20240016</v>
      </c>
      <c r="C17" s="29" t="s">
        <v>60</v>
      </c>
      <c r="D17" s="61">
        <v>685.2</v>
      </c>
      <c r="E17" s="70" t="s">
        <v>40</v>
      </c>
      <c r="F17" s="64"/>
      <c r="G17" s="65">
        <v>45330</v>
      </c>
      <c r="H17" s="34" t="s">
        <v>41</v>
      </c>
      <c r="I17" s="56" t="str">
        <f>VLOOKUP(Table2[[#This Row],[Dodávateľ]],[1]ID!$A$1:$F$200,5,0)</f>
        <v>Mlynská 31, 042 91 Košice</v>
      </c>
      <c r="J17" s="66" t="str">
        <f>VLOOKUP(Table2[[#This Row],[Dodávateľ]],[1]ID!$A$1:$F$200,6,0)</f>
        <v>44483767</v>
      </c>
    </row>
    <row r="18" spans="1:10" s="8" customFormat="1" ht="58.5" customHeight="1" x14ac:dyDescent="0.25">
      <c r="A18" s="71" t="s">
        <v>54</v>
      </c>
      <c r="B18" s="34">
        <v>20240017</v>
      </c>
      <c r="C18" s="67" t="s">
        <v>51</v>
      </c>
      <c r="D18" s="61">
        <v>772.85</v>
      </c>
      <c r="E18" s="70" t="s">
        <v>52</v>
      </c>
      <c r="F18" s="64"/>
      <c r="G18" s="65">
        <v>45334</v>
      </c>
      <c r="H18" s="34" t="s">
        <v>53</v>
      </c>
      <c r="I18" s="56" t="str">
        <f>VLOOKUP(Table2[[#This Row],[Dodávateľ]],[1]ID!$A$1:$F$200,5,0)</f>
        <v>Hliny 1412                                     017 01 Považská Bystrica</v>
      </c>
      <c r="J18" s="66" t="str">
        <f>VLOOKUP(Table2[[#This Row],[Dodávateľ]],[1]ID!$A$1:$F$200,6,0)</f>
        <v>36265144</v>
      </c>
    </row>
    <row r="19" spans="1:10" s="8" customFormat="1" ht="58.5" customHeight="1" x14ac:dyDescent="0.25">
      <c r="A19" s="71" t="s">
        <v>56</v>
      </c>
      <c r="B19" s="34">
        <v>20240018</v>
      </c>
      <c r="C19" s="67" t="s">
        <v>45</v>
      </c>
      <c r="D19" s="79">
        <v>4.3899999999999997</v>
      </c>
      <c r="E19" s="80" t="s">
        <v>25</v>
      </c>
      <c r="F19" s="81"/>
      <c r="G19" s="82">
        <v>45335</v>
      </c>
      <c r="H19" s="34" t="s">
        <v>26</v>
      </c>
      <c r="I19" s="56" t="str">
        <f>VLOOKUP(Table2[[#This Row],[Dodávateľ]],[1]ID!$A$1:$F$200,5,0)</f>
        <v>Einsteinova 24                        851 01 Bratislava</v>
      </c>
      <c r="J19" s="66">
        <v>47259116</v>
      </c>
    </row>
    <row r="20" spans="1:10" s="8" customFormat="1" ht="58.5" customHeight="1" x14ac:dyDescent="0.25">
      <c r="A20" s="71" t="s">
        <v>58</v>
      </c>
      <c r="B20" s="34">
        <v>20240019</v>
      </c>
      <c r="C20" s="29" t="s">
        <v>455</v>
      </c>
      <c r="D20" s="61">
        <v>718.79</v>
      </c>
      <c r="E20" s="68"/>
      <c r="F20" s="64" t="s">
        <v>456</v>
      </c>
      <c r="G20" s="65">
        <v>45337</v>
      </c>
      <c r="H20" s="34" t="s">
        <v>457</v>
      </c>
      <c r="I20" s="56" t="s">
        <v>459</v>
      </c>
      <c r="J20" s="66">
        <v>36329185</v>
      </c>
    </row>
    <row r="21" spans="1:10" s="8" customFormat="1" ht="58.5" customHeight="1" x14ac:dyDescent="0.25">
      <c r="A21" s="71" t="s">
        <v>59</v>
      </c>
      <c r="B21" s="34">
        <v>20240020</v>
      </c>
      <c r="C21" s="34" t="s">
        <v>412</v>
      </c>
      <c r="D21" s="61">
        <v>20.16</v>
      </c>
      <c r="E21" s="60" t="s">
        <v>413</v>
      </c>
      <c r="F21" s="64"/>
      <c r="G21" s="73">
        <v>45344</v>
      </c>
      <c r="H21" s="34" t="s">
        <v>70</v>
      </c>
      <c r="I21" s="56" t="str">
        <f>VLOOKUP(Table2[[#This Row],[Dodávateľ]],[1]ID!$A$1:$F$200,5,0)</f>
        <v>Rastislavova 3                                    821 08 Bratislava 2</v>
      </c>
      <c r="J21" s="66" t="str">
        <f>VLOOKUP(Table2[[#This Row],[Dodávateľ]],[1]ID!$A$1:$F$200,6,0)</f>
        <v>00178454</v>
      </c>
    </row>
    <row r="22" spans="1:10" s="8" customFormat="1" ht="58.5" customHeight="1" x14ac:dyDescent="0.25">
      <c r="A22" s="71" t="s">
        <v>61</v>
      </c>
      <c r="B22" s="34">
        <v>20240021</v>
      </c>
      <c r="C22" s="29" t="s">
        <v>460</v>
      </c>
      <c r="D22" s="61">
        <v>165.6</v>
      </c>
      <c r="E22" s="70"/>
      <c r="F22" s="64" t="s">
        <v>461</v>
      </c>
      <c r="G22" s="73">
        <v>45344</v>
      </c>
      <c r="H22" s="34" t="s">
        <v>33</v>
      </c>
      <c r="I22" s="56" t="str">
        <f>VLOOKUP(Table2[[#This Row],[Dodávateľ]],[1]ID!$A$1:$F$200,5,0)</f>
        <v>Mládežnícka 108, 017 01  Považská Bystrica</v>
      </c>
      <c r="J22" s="66" t="str">
        <f>VLOOKUP(Table2[[#This Row],[Dodávateľ]],[1]ID!$A$1:$F$200,6,0)</f>
        <v>46417893</v>
      </c>
    </row>
    <row r="23" spans="1:10" s="8" customFormat="1" ht="58.5" customHeight="1" x14ac:dyDescent="0.25">
      <c r="A23" s="71" t="s">
        <v>62</v>
      </c>
      <c r="B23" s="34">
        <v>20240022</v>
      </c>
      <c r="C23" s="29" t="s">
        <v>462</v>
      </c>
      <c r="D23" s="61">
        <v>267.45999999999998</v>
      </c>
      <c r="E23" s="68"/>
      <c r="F23" s="64" t="s">
        <v>463</v>
      </c>
      <c r="G23" s="65">
        <v>45345</v>
      </c>
      <c r="H23" s="34" t="s">
        <v>464</v>
      </c>
      <c r="I23" s="56" t="s">
        <v>465</v>
      </c>
      <c r="J23" s="66">
        <v>54620350</v>
      </c>
    </row>
    <row r="24" spans="1:10" s="8" customFormat="1" ht="58.5" customHeight="1" x14ac:dyDescent="0.25">
      <c r="A24" s="71" t="s">
        <v>63</v>
      </c>
      <c r="B24" s="34">
        <v>20240023</v>
      </c>
      <c r="C24" s="67" t="s">
        <v>466</v>
      </c>
      <c r="D24" s="61">
        <v>6771.73</v>
      </c>
      <c r="E24" s="70"/>
      <c r="F24" s="64" t="s">
        <v>463</v>
      </c>
      <c r="G24" s="65">
        <v>45345</v>
      </c>
      <c r="H24" s="34" t="s">
        <v>464</v>
      </c>
      <c r="I24" s="56" t="s">
        <v>465</v>
      </c>
      <c r="J24" s="66">
        <v>54620350</v>
      </c>
    </row>
    <row r="25" spans="1:10" s="8" customFormat="1" ht="58.5" customHeight="1" x14ac:dyDescent="0.25">
      <c r="A25" s="71" t="s">
        <v>64</v>
      </c>
      <c r="B25" s="34">
        <v>20240024</v>
      </c>
      <c r="C25" s="67" t="s">
        <v>467</v>
      </c>
      <c r="D25" s="61">
        <v>1234</v>
      </c>
      <c r="E25" s="70"/>
      <c r="F25" s="64" t="s">
        <v>469</v>
      </c>
      <c r="G25" s="65">
        <v>45348</v>
      </c>
      <c r="H25" s="34" t="s">
        <v>433</v>
      </c>
      <c r="I25" s="56" t="str">
        <f>VLOOKUP(Table2[[#This Row],[Dodávateľ]],[1]ID!$A$1:$F$200,5,0)</f>
        <v>Horný Lieskov 42                    01821</v>
      </c>
      <c r="J25" s="66" t="str">
        <f>VLOOKUP(Table2[[#This Row],[Dodávateľ]],[1]ID!$A$1:$F$200,6,0)</f>
        <v>35230215</v>
      </c>
    </row>
    <row r="26" spans="1:10" s="8" customFormat="1" ht="58.5" customHeight="1" x14ac:dyDescent="0.25">
      <c r="A26" s="71" t="s">
        <v>65</v>
      </c>
      <c r="B26" s="34">
        <v>20240025</v>
      </c>
      <c r="C26" s="67" t="s">
        <v>468</v>
      </c>
      <c r="D26" s="61">
        <v>904.48</v>
      </c>
      <c r="E26" s="70"/>
      <c r="F26" s="64" t="s">
        <v>470</v>
      </c>
      <c r="G26" s="65">
        <v>45351</v>
      </c>
      <c r="H26" s="34" t="s">
        <v>471</v>
      </c>
      <c r="I26" s="56" t="s">
        <v>473</v>
      </c>
      <c r="J26" s="66">
        <v>46636595</v>
      </c>
    </row>
    <row r="27" spans="1:10" s="8" customFormat="1" ht="58.5" customHeight="1" x14ac:dyDescent="0.25">
      <c r="A27" s="71" t="s">
        <v>66</v>
      </c>
      <c r="B27" s="34">
        <v>20240026</v>
      </c>
      <c r="C27" s="29" t="s">
        <v>474</v>
      </c>
      <c r="D27" s="69">
        <v>84</v>
      </c>
      <c r="E27" s="68"/>
      <c r="F27" s="64" t="s">
        <v>477</v>
      </c>
      <c r="G27" s="78">
        <v>45355</v>
      </c>
      <c r="H27" s="34" t="s">
        <v>475</v>
      </c>
      <c r="I27" s="56" t="s">
        <v>476</v>
      </c>
      <c r="J27" s="66">
        <v>36617661</v>
      </c>
    </row>
    <row r="28" spans="1:10" s="8" customFormat="1" ht="58.5" customHeight="1" x14ac:dyDescent="0.25">
      <c r="A28" s="71" t="s">
        <v>68</v>
      </c>
      <c r="B28" s="34">
        <v>20240027</v>
      </c>
      <c r="C28" s="68" t="s">
        <v>45</v>
      </c>
      <c r="D28" s="61">
        <v>81.22</v>
      </c>
      <c r="E28" s="83" t="s">
        <v>46</v>
      </c>
      <c r="F28" s="64"/>
      <c r="G28" s="65">
        <v>45356</v>
      </c>
      <c r="H28" s="34" t="s">
        <v>47</v>
      </c>
      <c r="I28" s="56" t="str">
        <f>VLOOKUP(Table2[[#This Row],[Dodávateľ]],[1]ID!$A$1:$F$200,5,0)</f>
        <v>Bajkalská 28, 817 62  Bratislava</v>
      </c>
      <c r="J28" s="66" t="str">
        <f>VLOOKUP(Table2[[#This Row],[Dodávateľ]],[1]ID!$A$1:$F$200,6,0)</f>
        <v>35763469</v>
      </c>
    </row>
    <row r="29" spans="1:10" s="8" customFormat="1" ht="58.5" customHeight="1" x14ac:dyDescent="0.25">
      <c r="A29" s="71" t="s">
        <v>69</v>
      </c>
      <c r="B29" s="34">
        <v>20240028</v>
      </c>
      <c r="C29" s="29" t="s">
        <v>478</v>
      </c>
      <c r="D29" s="61">
        <v>31.84</v>
      </c>
      <c r="E29" s="68"/>
      <c r="F29" s="64" t="s">
        <v>479</v>
      </c>
      <c r="G29" s="65">
        <v>45357</v>
      </c>
      <c r="H29" s="34" t="s">
        <v>106</v>
      </c>
      <c r="I29" s="56" t="str">
        <f>VLOOKUP(Table2[[#This Row],[Dodávateľ]],[1]ID!$A$1:$F$200,5,0)</f>
        <v>017 01 Sverepec 451</v>
      </c>
      <c r="J29" s="66" t="str">
        <f>VLOOKUP(Table2[[#This Row],[Dodávateľ]],[1]ID!$A$1:$F$200,6,0)</f>
        <v>46333801</v>
      </c>
    </row>
    <row r="30" spans="1:10" s="8" customFormat="1" ht="58.5" customHeight="1" x14ac:dyDescent="0.25">
      <c r="A30" s="71" t="s">
        <v>71</v>
      </c>
      <c r="B30" s="34">
        <v>20240029</v>
      </c>
      <c r="C30" s="29" t="s">
        <v>480</v>
      </c>
      <c r="D30" s="61">
        <v>231.14</v>
      </c>
      <c r="E30" s="68"/>
      <c r="F30" s="64" t="s">
        <v>481</v>
      </c>
      <c r="G30" s="73">
        <v>45357</v>
      </c>
      <c r="H30" s="34" t="s">
        <v>482</v>
      </c>
      <c r="I30" s="56" t="s">
        <v>483</v>
      </c>
      <c r="J30" s="66">
        <v>31631347</v>
      </c>
    </row>
    <row r="31" spans="1:10" s="8" customFormat="1" ht="58.5" customHeight="1" x14ac:dyDescent="0.25">
      <c r="A31" s="71" t="s">
        <v>73</v>
      </c>
      <c r="B31" s="34">
        <v>20240030</v>
      </c>
      <c r="C31" s="29" t="s">
        <v>484</v>
      </c>
      <c r="D31" s="61">
        <v>530.76</v>
      </c>
      <c r="E31" s="68"/>
      <c r="F31" s="64" t="s">
        <v>485</v>
      </c>
      <c r="G31" s="65">
        <v>45357</v>
      </c>
      <c r="H31" s="34" t="s">
        <v>452</v>
      </c>
      <c r="I31" s="70" t="s">
        <v>453</v>
      </c>
      <c r="J31" s="66">
        <v>47427973</v>
      </c>
    </row>
    <row r="32" spans="1:10" s="8" customFormat="1" ht="58.5" customHeight="1" x14ac:dyDescent="0.25">
      <c r="A32" s="71" t="s">
        <v>75</v>
      </c>
      <c r="B32" s="34">
        <v>20240031</v>
      </c>
      <c r="C32" s="29" t="s">
        <v>486</v>
      </c>
      <c r="D32" s="61">
        <v>268.13</v>
      </c>
      <c r="E32" s="68"/>
      <c r="F32" s="64" t="s">
        <v>487</v>
      </c>
      <c r="G32" s="65">
        <v>45357</v>
      </c>
      <c r="H32" s="34" t="s">
        <v>452</v>
      </c>
      <c r="I32" s="70" t="s">
        <v>453</v>
      </c>
      <c r="J32" s="66">
        <v>47427973</v>
      </c>
    </row>
    <row r="33" spans="1:10" s="8" customFormat="1" ht="58.5" customHeight="1" x14ac:dyDescent="0.25">
      <c r="A33" s="71" t="s">
        <v>79</v>
      </c>
      <c r="B33" s="34">
        <v>20240032</v>
      </c>
      <c r="C33" s="29" t="s">
        <v>55</v>
      </c>
      <c r="D33" s="69">
        <v>8.4</v>
      </c>
      <c r="E33" s="70" t="s">
        <v>52</v>
      </c>
      <c r="F33" s="64"/>
      <c r="G33" s="65">
        <v>45358</v>
      </c>
      <c r="H33" s="34" t="s">
        <v>53</v>
      </c>
      <c r="I33" s="56" t="str">
        <f>VLOOKUP(Table2[[#This Row],[Dodávateľ]],[1]ID!$A$1:$F$200,5,0)</f>
        <v>Hliny 1412                                     017 01 Považská Bystrica</v>
      </c>
      <c r="J33" s="66" t="str">
        <f>VLOOKUP(Table2[[#This Row],[Dodávateľ]],[1]ID!$A$1:$F$200,6,0)</f>
        <v>36265144</v>
      </c>
    </row>
    <row r="34" spans="1:10" s="8" customFormat="1" ht="58.5" customHeight="1" x14ac:dyDescent="0.25">
      <c r="A34" s="71" t="s">
        <v>80</v>
      </c>
      <c r="B34" s="34">
        <v>20240033</v>
      </c>
      <c r="C34" s="29" t="s">
        <v>39</v>
      </c>
      <c r="D34" s="61">
        <v>685.2</v>
      </c>
      <c r="E34" s="70" t="s">
        <v>40</v>
      </c>
      <c r="F34" s="64"/>
      <c r="G34" s="73">
        <v>45359</v>
      </c>
      <c r="H34" s="34" t="s">
        <v>167</v>
      </c>
      <c r="I34" s="56" t="str">
        <f>VLOOKUP(Table2[[#This Row],[Dodávateľ]],[1]ID!$A$1:$F$200,5,0)</f>
        <v>Mlynské nivy 44/b                             825 11 Bratislava</v>
      </c>
      <c r="J34" s="66" t="str">
        <f>VLOOKUP(Table2[[#This Row],[Dodávateľ]],[1]ID!$A$1:$F$200,6,0)</f>
        <v>35910739</v>
      </c>
    </row>
    <row r="35" spans="1:10" s="8" customFormat="1" ht="58.5" customHeight="1" x14ac:dyDescent="0.25">
      <c r="A35" s="71" t="s">
        <v>81</v>
      </c>
      <c r="B35" s="34">
        <v>20240034</v>
      </c>
      <c r="C35" s="29" t="s">
        <v>488</v>
      </c>
      <c r="D35" s="61">
        <v>333.03</v>
      </c>
      <c r="E35" s="68"/>
      <c r="F35" s="64" t="s">
        <v>489</v>
      </c>
      <c r="G35" s="73">
        <v>45362</v>
      </c>
      <c r="H35" s="34" t="s">
        <v>162</v>
      </c>
      <c r="I35" s="56" t="str">
        <f>VLOOKUP(Table2[[#This Row],[Dodávateľ]],[1]ID!$A$1:$F$200,5,0)</f>
        <v>Žilinská 775                             017 01 Považská Bystrica</v>
      </c>
      <c r="J35" s="66" t="str">
        <f>VLOOKUP(Table2[[#This Row],[Dodávateľ]],[1]ID!$A$1:$F$200,6,0)</f>
        <v>32901143</v>
      </c>
    </row>
    <row r="36" spans="1:10" s="8" customFormat="1" ht="58.5" customHeight="1" x14ac:dyDescent="0.25">
      <c r="A36" s="71" t="s">
        <v>82</v>
      </c>
      <c r="B36" s="34">
        <v>20240035</v>
      </c>
      <c r="C36" s="68" t="s">
        <v>490</v>
      </c>
      <c r="D36" s="72">
        <v>24</v>
      </c>
      <c r="E36" s="70"/>
      <c r="F36" s="64" t="s">
        <v>491</v>
      </c>
      <c r="G36" s="73">
        <v>45362</v>
      </c>
      <c r="H36" s="34" t="s">
        <v>306</v>
      </c>
      <c r="I36" s="56" t="str">
        <f>VLOOKUP(Table2[[#This Row],[Dodávateľ]],[1]ID!$A$1:$F$200,5,0)</f>
        <v>Závodská cesta 14               010 01 Žilina</v>
      </c>
      <c r="J36" s="66" t="str">
        <f>VLOOKUP(Table2[[#This Row],[Dodávateľ]],[1]ID!$A$1:$F$200,6,0)</f>
        <v>36712736</v>
      </c>
    </row>
    <row r="37" spans="1:10" s="8" customFormat="1" ht="58.5" customHeight="1" x14ac:dyDescent="0.25">
      <c r="A37" s="71" t="s">
        <v>83</v>
      </c>
      <c r="B37" s="34">
        <v>20240036</v>
      </c>
      <c r="C37" s="67" t="s">
        <v>45</v>
      </c>
      <c r="D37" s="72">
        <v>2.91</v>
      </c>
      <c r="E37" s="80" t="s">
        <v>25</v>
      </c>
      <c r="F37" s="64"/>
      <c r="G37" s="73">
        <v>45363</v>
      </c>
      <c r="H37" s="34" t="s">
        <v>26</v>
      </c>
      <c r="I37" s="56" t="str">
        <f>VLOOKUP(Table2[[#This Row],[Dodávateľ]],[1]ID!$A$1:$F$200,5,0)</f>
        <v>Einsteinova 24                        851 01 Bratislava</v>
      </c>
      <c r="J37" s="66">
        <v>47259116</v>
      </c>
    </row>
    <row r="38" spans="1:10" s="8" customFormat="1" ht="58.5" customHeight="1" x14ac:dyDescent="0.25">
      <c r="A38" s="71" t="s">
        <v>84</v>
      </c>
      <c r="B38" s="34">
        <v>20240037</v>
      </c>
      <c r="C38" s="67" t="s">
        <v>51</v>
      </c>
      <c r="D38" s="61">
        <v>1251.6199999999999</v>
      </c>
      <c r="E38" s="70" t="s">
        <v>52</v>
      </c>
      <c r="F38" s="64"/>
      <c r="G38" s="65">
        <v>45363</v>
      </c>
      <c r="H38" s="34" t="s">
        <v>53</v>
      </c>
      <c r="I38" s="56" t="str">
        <f>VLOOKUP(Table2[[#This Row],[Dodávateľ]],[1]ID!$A$1:$F$200,5,0)</f>
        <v>Hliny 1412                                     017 01 Považská Bystrica</v>
      </c>
      <c r="J38" s="66" t="str">
        <f>VLOOKUP(Table2[[#This Row],[Dodávateľ]],[1]ID!$A$1:$F$200,6,0)</f>
        <v>36265144</v>
      </c>
    </row>
    <row r="39" spans="1:10" s="8" customFormat="1" ht="58.5" customHeight="1" x14ac:dyDescent="0.25">
      <c r="A39" s="71" t="s">
        <v>85</v>
      </c>
      <c r="B39" s="34">
        <v>20240038</v>
      </c>
      <c r="C39" s="29" t="s">
        <v>492</v>
      </c>
      <c r="D39" s="79">
        <v>57</v>
      </c>
      <c r="E39" s="68"/>
      <c r="F39" s="64" t="s">
        <v>491</v>
      </c>
      <c r="G39" s="82">
        <v>45365</v>
      </c>
      <c r="H39" s="34" t="s">
        <v>403</v>
      </c>
      <c r="I39" s="56" t="str">
        <f>VLOOKUP(Table2[[#This Row],[Dodávateľ]],[1]ID!$A$1:$F$200,5,0)</f>
        <v>Hviezdoslavova 31                      974 01 Banská Bystrica</v>
      </c>
      <c r="J39" s="66" t="str">
        <f>VLOOKUP(Table2[[#This Row],[Dodávateľ]],[1]ID!$A$1:$F$200,6,0)</f>
        <v>0037954521</v>
      </c>
    </row>
    <row r="40" spans="1:10" s="8" customFormat="1" ht="58.5" customHeight="1" x14ac:dyDescent="0.25">
      <c r="A40" s="71" t="s">
        <v>89</v>
      </c>
      <c r="B40" s="34">
        <v>20240039</v>
      </c>
      <c r="C40" s="29" t="s">
        <v>493</v>
      </c>
      <c r="D40" s="79">
        <v>75</v>
      </c>
      <c r="E40" s="68"/>
      <c r="F40" s="81" t="s">
        <v>494</v>
      </c>
      <c r="G40" s="82">
        <v>45370</v>
      </c>
      <c r="H40" s="34" t="s">
        <v>495</v>
      </c>
      <c r="I40" s="56" t="s">
        <v>497</v>
      </c>
      <c r="J40" s="66">
        <v>177474</v>
      </c>
    </row>
    <row r="41" spans="1:10" s="8" customFormat="1" ht="58.5" customHeight="1" x14ac:dyDescent="0.25">
      <c r="A41" s="71" t="s">
        <v>90</v>
      </c>
      <c r="B41" s="34">
        <v>20240040</v>
      </c>
      <c r="C41" s="29" t="s">
        <v>498</v>
      </c>
      <c r="D41" s="69">
        <v>203</v>
      </c>
      <c r="E41" s="70"/>
      <c r="F41" s="64" t="s">
        <v>499</v>
      </c>
      <c r="G41" s="65">
        <v>45372</v>
      </c>
      <c r="H41" s="34" t="s">
        <v>19</v>
      </c>
      <c r="I41" s="56" t="str">
        <f>VLOOKUP(Table2[[#This Row],[Dodávateľ]],[1]ID!$A$1:$F$200,5,0)</f>
        <v>Dukelská 978                             017 01 Považská Bystrica</v>
      </c>
      <c r="J41" s="66">
        <f>VLOOKUP(Table2[[#This Row],[Dodávateľ]],[1]ID!$A$1:$F$200,6,0)</f>
        <v>32891792</v>
      </c>
    </row>
    <row r="42" spans="1:10" s="8" customFormat="1" ht="58.5" customHeight="1" x14ac:dyDescent="0.25">
      <c r="A42" s="71" t="s">
        <v>91</v>
      </c>
      <c r="B42" s="34">
        <v>20240041</v>
      </c>
      <c r="C42" s="67" t="s">
        <v>500</v>
      </c>
      <c r="D42" s="69">
        <v>335</v>
      </c>
      <c r="E42" s="70"/>
      <c r="F42" s="81" t="s">
        <v>501</v>
      </c>
      <c r="G42" s="78">
        <v>45377</v>
      </c>
      <c r="H42" s="34" t="s">
        <v>502</v>
      </c>
      <c r="I42" s="56" t="s">
        <v>503</v>
      </c>
      <c r="J42" s="66">
        <v>317179</v>
      </c>
    </row>
    <row r="43" spans="1:10" s="8" customFormat="1" ht="58.5" customHeight="1" x14ac:dyDescent="0.25">
      <c r="A43" s="71" t="s">
        <v>92</v>
      </c>
      <c r="B43" s="34">
        <v>20240042</v>
      </c>
      <c r="C43" s="29" t="s">
        <v>112</v>
      </c>
      <c r="D43" s="61">
        <v>252</v>
      </c>
      <c r="E43" s="70"/>
      <c r="F43" s="64" t="s">
        <v>504</v>
      </c>
      <c r="G43" s="65">
        <v>45378</v>
      </c>
      <c r="H43" s="34" t="s">
        <v>13</v>
      </c>
      <c r="I43" s="56" t="str">
        <f>VLOOKUP(Table2[[#This Row],[Dodávateľ]],[1]ID!$A$1:$F$200,5,0)</f>
        <v>Zádubnie 169                            010 03 Žilina</v>
      </c>
      <c r="J43" s="66" t="str">
        <f>VLOOKUP(Table2[[#This Row],[Dodávateľ]],[1]ID!$A$1:$F$200,6,0)</f>
        <v>36734390</v>
      </c>
    </row>
    <row r="44" spans="1:10" s="8" customFormat="1" ht="58.5" customHeight="1" x14ac:dyDescent="0.25">
      <c r="A44" s="71" t="s">
        <v>93</v>
      </c>
      <c r="B44" s="34">
        <v>20240043</v>
      </c>
      <c r="C44" s="67" t="s">
        <v>507</v>
      </c>
      <c r="D44" s="61">
        <v>164.3</v>
      </c>
      <c r="E44" s="68"/>
      <c r="F44" s="64" t="s">
        <v>508</v>
      </c>
      <c r="G44" s="65">
        <v>45386</v>
      </c>
      <c r="H44" s="34" t="s">
        <v>509</v>
      </c>
      <c r="I44" s="56" t="s">
        <v>510</v>
      </c>
      <c r="J44" s="66">
        <v>44948271</v>
      </c>
    </row>
    <row r="45" spans="1:10" s="8" customFormat="1" ht="58.5" customHeight="1" x14ac:dyDescent="0.25">
      <c r="A45" s="71" t="s">
        <v>94</v>
      </c>
      <c r="B45" s="34">
        <v>20240044</v>
      </c>
      <c r="C45" s="29" t="s">
        <v>55</v>
      </c>
      <c r="D45" s="61">
        <v>8.4</v>
      </c>
      <c r="E45" s="70" t="s">
        <v>52</v>
      </c>
      <c r="F45" s="64"/>
      <c r="G45" s="65">
        <v>45386</v>
      </c>
      <c r="H45" s="34" t="s">
        <v>53</v>
      </c>
      <c r="I45" s="56" t="str">
        <f>VLOOKUP(Table2[[#This Row],[Dodávateľ]],[1]ID!$A$1:$F$200,5,0)</f>
        <v>Hliny 1412                                     017 01 Považská Bystrica</v>
      </c>
      <c r="J45" s="66" t="str">
        <f>VLOOKUP(Table2[[#This Row],[Dodávateľ]],[1]ID!$A$1:$F$200,6,0)</f>
        <v>36265144</v>
      </c>
    </row>
    <row r="46" spans="1:10" s="8" customFormat="1" ht="58.5" customHeight="1" x14ac:dyDescent="0.25">
      <c r="A46" s="71" t="s">
        <v>97</v>
      </c>
      <c r="B46" s="34">
        <v>20240045</v>
      </c>
      <c r="C46" s="29" t="s">
        <v>511</v>
      </c>
      <c r="D46" s="61">
        <v>124.74</v>
      </c>
      <c r="E46" s="70" t="s">
        <v>512</v>
      </c>
      <c r="F46" s="64"/>
      <c r="G46" s="65">
        <v>45387</v>
      </c>
      <c r="H46" s="34" t="s">
        <v>513</v>
      </c>
      <c r="I46" s="56" t="str">
        <f>VLOOKUP(Table2[[#This Row],[Dodávateľ]],[1]ID!$A$1:$F$200,5,0)</f>
        <v>Štefánikova 821, 020 01 Púchov</v>
      </c>
      <c r="J46" s="66">
        <f>VLOOKUP(Table2[[#This Row],[Dodávateľ]],[1]ID!$A$1:$F$200,6,0)</f>
        <v>42025257</v>
      </c>
    </row>
    <row r="47" spans="1:10" s="8" customFormat="1" ht="58.5" customHeight="1" x14ac:dyDescent="0.25">
      <c r="A47" s="71" t="s">
        <v>98</v>
      </c>
      <c r="B47" s="34">
        <v>20240046</v>
      </c>
      <c r="C47" s="68" t="s">
        <v>45</v>
      </c>
      <c r="D47" s="61">
        <v>87.68</v>
      </c>
      <c r="E47" s="83" t="s">
        <v>46</v>
      </c>
      <c r="F47" s="64"/>
      <c r="G47" s="65">
        <v>45390</v>
      </c>
      <c r="H47" s="34" t="s">
        <v>47</v>
      </c>
      <c r="I47" s="56" t="str">
        <f>VLOOKUP(Table2[[#This Row],[Dodávateľ]],[1]ID!$A$1:$F$200,5,0)</f>
        <v>Bajkalská 28, 817 62  Bratislava</v>
      </c>
      <c r="J47" s="66" t="str">
        <f>VLOOKUP(Table2[[#This Row],[Dodávateľ]],[1]ID!$A$1:$F$200,6,0)</f>
        <v>35763469</v>
      </c>
    </row>
    <row r="48" spans="1:10" s="8" customFormat="1" ht="58.5" customHeight="1" x14ac:dyDescent="0.25">
      <c r="A48" s="71" t="s">
        <v>99</v>
      </c>
      <c r="B48" s="34">
        <v>20240047</v>
      </c>
      <c r="C48" s="29" t="s">
        <v>39</v>
      </c>
      <c r="D48" s="61">
        <v>685.2</v>
      </c>
      <c r="E48" s="70" t="s">
        <v>40</v>
      </c>
      <c r="F48" s="64"/>
      <c r="G48" s="65">
        <v>45392</v>
      </c>
      <c r="H48" s="34" t="s">
        <v>41</v>
      </c>
      <c r="I48" s="56" t="str">
        <f>VLOOKUP(Table2[[#This Row],[Dodávateľ]],[1]ID!$A$1:$F$200,5,0)</f>
        <v>Mlynská 31, 042 91 Košice</v>
      </c>
      <c r="J48" s="66" t="str">
        <f>VLOOKUP(Table2[[#This Row],[Dodávateľ]],[1]ID!$A$1:$F$200,6,0)</f>
        <v>44483767</v>
      </c>
    </row>
    <row r="49" spans="1:10" s="8" customFormat="1" ht="58.5" customHeight="1" x14ac:dyDescent="0.25">
      <c r="A49" s="71" t="s">
        <v>100</v>
      </c>
      <c r="B49" s="34">
        <v>20240048</v>
      </c>
      <c r="C49" s="29" t="s">
        <v>515</v>
      </c>
      <c r="D49" s="61">
        <v>40.28</v>
      </c>
      <c r="E49" s="68" t="s">
        <v>87</v>
      </c>
      <c r="F49" s="64"/>
      <c r="G49" s="65">
        <v>45392</v>
      </c>
      <c r="H49" s="34" t="s">
        <v>88</v>
      </c>
      <c r="I49" s="56" t="str">
        <f>VLOOKUP(Table2[[#This Row],[Dodávateľ]],[1]ID!$A$1:$F$200,5,0)</f>
        <v>Nová 133                                                        017 46 Považská Bystrica</v>
      </c>
      <c r="J49" s="66" t="str">
        <f>VLOOKUP(Table2[[#This Row],[Dodávateľ]],[1]ID!$A$1:$F$200,6,0)</f>
        <v>36672076</v>
      </c>
    </row>
    <row r="50" spans="1:10" s="8" customFormat="1" ht="58.5" customHeight="1" x14ac:dyDescent="0.25">
      <c r="A50" s="71" t="s">
        <v>101</v>
      </c>
      <c r="B50" s="34">
        <v>20240049</v>
      </c>
      <c r="C50" s="34" t="s">
        <v>516</v>
      </c>
      <c r="D50" s="79">
        <v>18.190000000000001</v>
      </c>
      <c r="E50" s="68" t="s">
        <v>87</v>
      </c>
      <c r="F50" s="64"/>
      <c r="G50" s="82">
        <v>45392</v>
      </c>
      <c r="H50" s="34" t="s">
        <v>88</v>
      </c>
      <c r="I50" s="56" t="str">
        <f>VLOOKUP(Table2[[#This Row],[Dodávateľ]],[1]ID!$A$1:$F$200,5,0)</f>
        <v>Nová 133                                                        017 46 Považská Bystrica</v>
      </c>
      <c r="J50" s="66" t="str">
        <f>VLOOKUP(Table2[[#This Row],[Dodávateľ]],[1]ID!$A$1:$F$200,6,0)</f>
        <v>36672076</v>
      </c>
    </row>
    <row r="51" spans="1:10" s="8" customFormat="1" ht="58.5" customHeight="1" x14ac:dyDescent="0.25">
      <c r="A51" s="71" t="s">
        <v>102</v>
      </c>
      <c r="B51" s="34">
        <v>20240050</v>
      </c>
      <c r="C51" s="68" t="s">
        <v>517</v>
      </c>
      <c r="D51" s="61">
        <v>228.48</v>
      </c>
      <c r="E51" s="70"/>
      <c r="F51" s="64" t="s">
        <v>518</v>
      </c>
      <c r="G51" s="65">
        <v>45394</v>
      </c>
      <c r="H51" s="34" t="s">
        <v>482</v>
      </c>
      <c r="I51" s="56" t="s">
        <v>483</v>
      </c>
      <c r="J51" s="66">
        <v>31631347</v>
      </c>
    </row>
    <row r="52" spans="1:10" s="8" customFormat="1" ht="58.5" customHeight="1" x14ac:dyDescent="0.25">
      <c r="A52" s="71" t="s">
        <v>103</v>
      </c>
      <c r="B52" s="34">
        <v>20240051</v>
      </c>
      <c r="C52" s="68" t="s">
        <v>45</v>
      </c>
      <c r="D52" s="61">
        <v>3.5</v>
      </c>
      <c r="E52" s="80" t="s">
        <v>25</v>
      </c>
      <c r="F52" s="64"/>
      <c r="G52" s="65">
        <v>45394</v>
      </c>
      <c r="H52" s="34" t="s">
        <v>26</v>
      </c>
      <c r="I52" s="56" t="str">
        <f>VLOOKUP(Table2[[#This Row],[Dodávateľ]],[1]ID!$A$1:$F$200,5,0)</f>
        <v>Einsteinova 24                        851 01 Bratislava</v>
      </c>
      <c r="J52" s="66" t="str">
        <f>VLOOKUP(Table2[[#This Row],[Dodávateľ]],[1]ID!$A$1:$F$200,6,0)</f>
        <v>00623695</v>
      </c>
    </row>
    <row r="53" spans="1:10" s="8" customFormat="1" ht="58.5" customHeight="1" x14ac:dyDescent="0.25">
      <c r="A53" s="71" t="s">
        <v>104</v>
      </c>
      <c r="B53" s="34">
        <v>20240052</v>
      </c>
      <c r="C53" s="29" t="s">
        <v>519</v>
      </c>
      <c r="D53" s="61">
        <v>1183.45</v>
      </c>
      <c r="E53" s="70" t="s">
        <v>52</v>
      </c>
      <c r="F53" s="64"/>
      <c r="G53" s="73">
        <v>45394</v>
      </c>
      <c r="H53" s="34" t="s">
        <v>53</v>
      </c>
      <c r="I53" s="56" t="str">
        <f>VLOOKUP(Table2[[#This Row],[Dodávateľ]],[1]ID!$A$1:$F$200,5,0)</f>
        <v>Hliny 1412                                     017 01 Považská Bystrica</v>
      </c>
      <c r="J53" s="66" t="str">
        <f>VLOOKUP(Table2[[#This Row],[Dodávateľ]],[1]ID!$A$1:$F$200,6,0)</f>
        <v>36265144</v>
      </c>
    </row>
    <row r="54" spans="1:10" s="8" customFormat="1" ht="58.5" customHeight="1" x14ac:dyDescent="0.25">
      <c r="A54" s="71" t="s">
        <v>105</v>
      </c>
      <c r="B54" s="34">
        <v>20240053</v>
      </c>
      <c r="C54" s="55" t="s">
        <v>520</v>
      </c>
      <c r="D54" s="61">
        <v>553.88</v>
      </c>
      <c r="E54" s="56" t="s">
        <v>21</v>
      </c>
      <c r="F54" s="64"/>
      <c r="G54" s="73">
        <v>45401</v>
      </c>
      <c r="H54" s="34" t="s">
        <v>22</v>
      </c>
      <c r="I54" s="56" t="str">
        <f>VLOOKUP(Table2[[#This Row],[Dodávateľ]],[1]ID!$A$1:$F$200,5,0)</f>
        <v>Obecný úrad č. 130                             018 17 Jasenica</v>
      </c>
      <c r="J54" s="66" t="str">
        <f>VLOOKUP(Table2[[#This Row],[Dodávateľ]],[1]ID!$A$1:$F$200,6,0)</f>
        <v>00317349</v>
      </c>
    </row>
    <row r="55" spans="1:10" s="8" customFormat="1" ht="58.5" customHeight="1" x14ac:dyDescent="0.25">
      <c r="A55" s="71" t="s">
        <v>107</v>
      </c>
      <c r="B55" s="34">
        <v>20240054</v>
      </c>
      <c r="C55" s="68" t="s">
        <v>165</v>
      </c>
      <c r="D55" s="61">
        <v>39.1</v>
      </c>
      <c r="E55" s="68"/>
      <c r="F55" s="64" t="s">
        <v>521</v>
      </c>
      <c r="G55" s="65">
        <v>45406</v>
      </c>
      <c r="H55" s="34" t="s">
        <v>96</v>
      </c>
      <c r="I55" s="56" t="str">
        <f>VLOOKUP(Table2[[#This Row],[Dodávateľ]],[1]ID!$A$1:$F$200,5,0)</f>
        <v>Pribinova 971/30-8                              017 01 Považská Bystrica</v>
      </c>
      <c r="J55" s="66" t="str">
        <f>VLOOKUP(Table2[[#This Row],[Dodávateľ]],[1]ID!$A$1:$F$200,6,0)</f>
        <v>52099342</v>
      </c>
    </row>
    <row r="56" spans="1:10" s="8" customFormat="1" ht="58.5" customHeight="1" x14ac:dyDescent="0.25">
      <c r="A56" s="71" t="s">
        <v>108</v>
      </c>
      <c r="B56" s="34">
        <v>20240055</v>
      </c>
      <c r="C56" s="68" t="s">
        <v>522</v>
      </c>
      <c r="D56" s="79">
        <v>1200</v>
      </c>
      <c r="E56" s="70"/>
      <c r="F56" s="81" t="s">
        <v>523</v>
      </c>
      <c r="G56" s="82">
        <v>45411</v>
      </c>
      <c r="H56" s="34" t="s">
        <v>524</v>
      </c>
      <c r="I56" s="56" t="s">
        <v>526</v>
      </c>
      <c r="J56" s="66">
        <v>40709311</v>
      </c>
    </row>
    <row r="57" spans="1:10" s="8" customFormat="1" ht="58.5" customHeight="1" x14ac:dyDescent="0.25">
      <c r="A57" s="71" t="s">
        <v>109</v>
      </c>
      <c r="B57" s="34">
        <v>20240056</v>
      </c>
      <c r="C57" s="29" t="s">
        <v>527</v>
      </c>
      <c r="D57" s="69">
        <v>509.93</v>
      </c>
      <c r="E57" s="70"/>
      <c r="F57" s="64" t="s">
        <v>528</v>
      </c>
      <c r="G57" s="78">
        <v>45411</v>
      </c>
      <c r="H57" s="34" t="s">
        <v>53</v>
      </c>
      <c r="I57" s="56" t="str">
        <f>VLOOKUP(Table2[[#This Row],[Dodávateľ]],[1]ID!$A$1:$F$200,5,0)</f>
        <v>Hliny 1412                                     017 01 Považská Bystrica</v>
      </c>
      <c r="J57" s="66" t="str">
        <f>VLOOKUP(Table2[[#This Row],[Dodávateľ]],[1]ID!$A$1:$F$200,6,0)</f>
        <v>36265144</v>
      </c>
    </row>
    <row r="58" spans="1:10" s="8" customFormat="1" ht="58.5" customHeight="1" x14ac:dyDescent="0.25">
      <c r="A58" s="71" t="s">
        <v>110</v>
      </c>
      <c r="B58" s="34">
        <v>20240057</v>
      </c>
      <c r="C58" s="29" t="s">
        <v>529</v>
      </c>
      <c r="D58" s="69">
        <v>130.93</v>
      </c>
      <c r="E58" s="70"/>
      <c r="F58" s="64" t="s">
        <v>544</v>
      </c>
      <c r="G58" s="78">
        <v>45414</v>
      </c>
      <c r="H58" s="34" t="s">
        <v>452</v>
      </c>
      <c r="I58" s="56" t="s">
        <v>453</v>
      </c>
      <c r="J58" s="66">
        <v>47427973</v>
      </c>
    </row>
    <row r="59" spans="1:10" s="27" customFormat="1" ht="58.5" customHeight="1" x14ac:dyDescent="0.25">
      <c r="A59" s="71" t="s">
        <v>111</v>
      </c>
      <c r="B59" s="34">
        <v>20240058</v>
      </c>
      <c r="C59" s="29" t="s">
        <v>55</v>
      </c>
      <c r="D59" s="69">
        <v>8.4</v>
      </c>
      <c r="E59" s="70" t="s">
        <v>52</v>
      </c>
      <c r="F59" s="64"/>
      <c r="G59" s="78">
        <v>45419</v>
      </c>
      <c r="H59" s="34" t="s">
        <v>53</v>
      </c>
      <c r="I59" s="56" t="str">
        <f>VLOOKUP(Table2[[#This Row],[Dodávateľ]],[1]ID!$A$1:$F$200,5,0)</f>
        <v>Hliny 1412                                     017 01 Považská Bystrica</v>
      </c>
      <c r="J59" s="66" t="str">
        <f>VLOOKUP(Table2[[#This Row],[Dodávateľ]],[1]ID!$A$1:$F$200,6,0)</f>
        <v>36265144</v>
      </c>
    </row>
    <row r="60" spans="1:10" s="27" customFormat="1" ht="58.5" customHeight="1" x14ac:dyDescent="0.25">
      <c r="A60" s="71" t="s">
        <v>113</v>
      </c>
      <c r="B60" s="34">
        <v>20240059</v>
      </c>
      <c r="C60" s="68" t="s">
        <v>45</v>
      </c>
      <c r="D60" s="69">
        <v>92.44</v>
      </c>
      <c r="E60" s="83" t="s">
        <v>46</v>
      </c>
      <c r="F60" s="64"/>
      <c r="G60" s="78">
        <v>45419</v>
      </c>
      <c r="H60" s="34" t="s">
        <v>47</v>
      </c>
      <c r="I60" s="56" t="str">
        <f>VLOOKUP(Table2[[#This Row],[Dodávateľ]],[1]ID!$A$1:$F$200,5,0)</f>
        <v>Bajkalská 28, 817 62  Bratislava</v>
      </c>
      <c r="J60" s="66" t="str">
        <f>VLOOKUP(Table2[[#This Row],[Dodávateľ]],[1]ID!$A$1:$F$200,6,0)</f>
        <v>35763469</v>
      </c>
    </row>
    <row r="61" spans="1:10" s="27" customFormat="1" ht="58.5" customHeight="1" x14ac:dyDescent="0.25">
      <c r="A61" s="71" t="s">
        <v>114</v>
      </c>
      <c r="B61" s="34">
        <v>20240060</v>
      </c>
      <c r="C61" s="68" t="s">
        <v>45</v>
      </c>
      <c r="D61" s="69">
        <v>3.03</v>
      </c>
      <c r="E61" s="80" t="s">
        <v>25</v>
      </c>
      <c r="F61" s="64"/>
      <c r="G61" s="78">
        <v>45425</v>
      </c>
      <c r="H61" s="34" t="s">
        <v>26</v>
      </c>
      <c r="I61" s="56" t="str">
        <f>VLOOKUP(Table2[[#This Row],[Dodávateľ]],[1]ID!$A$1:$F$200,5,0)</f>
        <v>Einsteinova 24                        851 01 Bratislava</v>
      </c>
      <c r="J61" s="66">
        <v>47259116</v>
      </c>
    </row>
    <row r="62" spans="1:10" s="27" customFormat="1" ht="58.5" customHeight="1" x14ac:dyDescent="0.25">
      <c r="A62" s="71" t="s">
        <v>115</v>
      </c>
      <c r="B62" s="34">
        <v>20240061</v>
      </c>
      <c r="C62" s="68" t="s">
        <v>530</v>
      </c>
      <c r="D62" s="69" t="s">
        <v>531</v>
      </c>
      <c r="E62" s="68"/>
      <c r="F62" s="64" t="s">
        <v>532</v>
      </c>
      <c r="G62" s="78">
        <v>45425</v>
      </c>
      <c r="H62" s="34" t="s">
        <v>533</v>
      </c>
      <c r="I62" s="56" t="s">
        <v>535</v>
      </c>
      <c r="J62" s="66" t="e">
        <f>VLOOKUP(Table2[[#This Row],[Dodávateľ]],[1]ID!$A$1:$F$200,6,0)</f>
        <v>#N/A</v>
      </c>
    </row>
    <row r="63" spans="1:10" s="27" customFormat="1" ht="58.5" customHeight="1" x14ac:dyDescent="0.25">
      <c r="A63" s="71" t="s">
        <v>116</v>
      </c>
      <c r="B63" s="34">
        <v>20240062</v>
      </c>
      <c r="C63" s="68" t="s">
        <v>536</v>
      </c>
      <c r="D63" s="69">
        <v>385</v>
      </c>
      <c r="E63" s="68"/>
      <c r="F63" s="64" t="s">
        <v>537</v>
      </c>
      <c r="G63" s="78">
        <v>45425</v>
      </c>
      <c r="H63" s="34" t="s">
        <v>538</v>
      </c>
      <c r="I63" s="56" t="s">
        <v>540</v>
      </c>
      <c r="J63" s="66">
        <v>40678237</v>
      </c>
    </row>
    <row r="64" spans="1:10" s="27" customFormat="1" ht="58.5" customHeight="1" x14ac:dyDescent="0.25">
      <c r="A64" s="71" t="s">
        <v>117</v>
      </c>
      <c r="B64" s="34">
        <v>20240063</v>
      </c>
      <c r="C64" s="29" t="s">
        <v>39</v>
      </c>
      <c r="D64" s="69">
        <v>685.2</v>
      </c>
      <c r="E64" s="70" t="s">
        <v>40</v>
      </c>
      <c r="F64" s="64"/>
      <c r="G64" s="78">
        <v>45425</v>
      </c>
      <c r="H64" s="34" t="s">
        <v>41</v>
      </c>
      <c r="I64" s="56" t="str">
        <f>VLOOKUP(Table2[[#This Row],[Dodávateľ]],[1]ID!$A$1:$F$200,5,0)</f>
        <v>Mlynská 31, 042 91 Košice</v>
      </c>
      <c r="J64" s="66" t="str">
        <f>VLOOKUP(Table2[[#This Row],[Dodávateľ]],[1]ID!$A$1:$F$200,6,0)</f>
        <v>44483767</v>
      </c>
    </row>
    <row r="65" spans="1:11" s="27" customFormat="1" ht="58.5" customHeight="1" x14ac:dyDescent="0.25">
      <c r="A65" s="71" t="s">
        <v>118</v>
      </c>
      <c r="B65" s="34">
        <v>20240064</v>
      </c>
      <c r="C65" s="29" t="s">
        <v>541</v>
      </c>
      <c r="D65" s="61">
        <v>1641.87</v>
      </c>
      <c r="E65" s="70" t="s">
        <v>52</v>
      </c>
      <c r="F65" s="64"/>
      <c r="G65" s="65">
        <v>45429</v>
      </c>
      <c r="H65" s="34" t="s">
        <v>53</v>
      </c>
      <c r="I65" s="56" t="str">
        <f>VLOOKUP(Table2[[#This Row],[Dodávateľ]],[1]ID!$A$1:$F$200,5,0)</f>
        <v>Hliny 1412                                     017 01 Považská Bystrica</v>
      </c>
      <c r="J65" s="66" t="str">
        <f>VLOOKUP(Table2[[#This Row],[Dodávateľ]],[1]ID!$A$1:$F$200,6,0)</f>
        <v>36265144</v>
      </c>
    </row>
    <row r="66" spans="1:11" s="27" customFormat="1" ht="58.5" customHeight="1" x14ac:dyDescent="0.25">
      <c r="A66" s="71" t="s">
        <v>119</v>
      </c>
      <c r="B66" s="34">
        <v>20240065</v>
      </c>
      <c r="C66" s="29" t="s">
        <v>542</v>
      </c>
      <c r="D66" s="61">
        <v>27.1</v>
      </c>
      <c r="E66" s="68"/>
      <c r="F66" s="64" t="s">
        <v>543</v>
      </c>
      <c r="G66" s="65">
        <v>45434</v>
      </c>
      <c r="H66" s="34" t="s">
        <v>57</v>
      </c>
      <c r="I66" s="56" t="str">
        <f>VLOOKUP(Table2[[#This Row],[Dodávateľ]],[1]ID!$A$1:$F$200,5,0)</f>
        <v>Kráľov Brod 56                                    92541 Kráľov Brod</v>
      </c>
      <c r="J66" s="66">
        <f>VLOOKUP(Table2[[#This Row],[Dodávateľ]],[1]ID!$A$1:$F$200,6,0)</f>
        <v>17644429</v>
      </c>
    </row>
    <row r="67" spans="1:11" s="27" customFormat="1" ht="58.5" customHeight="1" x14ac:dyDescent="0.25">
      <c r="A67" s="71" t="s">
        <v>120</v>
      </c>
      <c r="B67" s="34">
        <v>20240066</v>
      </c>
      <c r="C67" s="29" t="s">
        <v>546</v>
      </c>
      <c r="D67" s="69">
        <v>391.2</v>
      </c>
      <c r="E67" s="70"/>
      <c r="F67" s="64" t="s">
        <v>545</v>
      </c>
      <c r="G67" s="78">
        <v>45435</v>
      </c>
      <c r="H67" s="34" t="s">
        <v>452</v>
      </c>
      <c r="I67" s="56" t="s">
        <v>453</v>
      </c>
      <c r="J67" s="66">
        <v>47427973</v>
      </c>
    </row>
    <row r="68" spans="1:11" s="27" customFormat="1" ht="58.5" customHeight="1" x14ac:dyDescent="0.25">
      <c r="A68" s="71" t="s">
        <v>121</v>
      </c>
      <c r="B68" s="34">
        <v>20240067</v>
      </c>
      <c r="C68" s="29" t="s">
        <v>547</v>
      </c>
      <c r="D68" s="69">
        <v>450</v>
      </c>
      <c r="E68" s="68"/>
      <c r="F68" s="64" t="s">
        <v>585</v>
      </c>
      <c r="G68" s="78">
        <v>45442</v>
      </c>
      <c r="H68" s="34" t="s">
        <v>548</v>
      </c>
      <c r="I68" s="56" t="s">
        <v>550</v>
      </c>
      <c r="J68" s="66">
        <v>36729868</v>
      </c>
    </row>
    <row r="69" spans="1:11" s="27" customFormat="1" ht="58.5" customHeight="1" x14ac:dyDescent="0.25">
      <c r="A69" s="71" t="s">
        <v>122</v>
      </c>
      <c r="B69" s="34">
        <v>20240068</v>
      </c>
      <c r="C69" s="68" t="s">
        <v>551</v>
      </c>
      <c r="D69" s="69">
        <v>34.9</v>
      </c>
      <c r="E69" s="68"/>
      <c r="F69" s="64" t="s">
        <v>584</v>
      </c>
      <c r="G69" s="78">
        <v>45442</v>
      </c>
      <c r="H69" s="34" t="s">
        <v>552</v>
      </c>
      <c r="I69" s="56" t="s">
        <v>553</v>
      </c>
      <c r="J69" s="66">
        <v>40765938</v>
      </c>
    </row>
    <row r="70" spans="1:11" s="27" customFormat="1" ht="58.5" customHeight="1" x14ac:dyDescent="0.25">
      <c r="A70" s="71" t="s">
        <v>123</v>
      </c>
      <c r="B70" s="34">
        <v>20240069</v>
      </c>
      <c r="C70" s="68" t="s">
        <v>571</v>
      </c>
      <c r="D70" s="69">
        <v>72</v>
      </c>
      <c r="E70" s="70"/>
      <c r="F70" s="64" t="s">
        <v>586</v>
      </c>
      <c r="G70" s="78">
        <v>45443</v>
      </c>
      <c r="H70" s="34" t="s">
        <v>153</v>
      </c>
      <c r="I70" s="56" t="s">
        <v>572</v>
      </c>
      <c r="J70" s="66">
        <v>35790253</v>
      </c>
    </row>
    <row r="71" spans="1:11" s="27" customFormat="1" ht="58.5" customHeight="1" x14ac:dyDescent="0.25">
      <c r="A71" s="71" t="s">
        <v>124</v>
      </c>
      <c r="B71" s="34">
        <v>20240070</v>
      </c>
      <c r="C71" s="29" t="s">
        <v>573</v>
      </c>
      <c r="D71" s="79">
        <v>60</v>
      </c>
      <c r="E71" s="70" t="s">
        <v>588</v>
      </c>
      <c r="F71" s="64" t="s">
        <v>587</v>
      </c>
      <c r="G71" s="82">
        <v>45446</v>
      </c>
      <c r="H71" s="34" t="s">
        <v>574</v>
      </c>
      <c r="I71" s="56" t="s">
        <v>575</v>
      </c>
      <c r="J71" s="66">
        <v>53539133</v>
      </c>
      <c r="K71" s="28"/>
    </row>
    <row r="72" spans="1:11" s="27" customFormat="1" ht="58.5" customHeight="1" x14ac:dyDescent="0.25">
      <c r="A72" s="71" t="s">
        <v>125</v>
      </c>
      <c r="B72" s="34">
        <v>20240071</v>
      </c>
      <c r="C72" s="67" t="s">
        <v>45</v>
      </c>
      <c r="D72" s="69">
        <v>88.1</v>
      </c>
      <c r="E72" s="83" t="s">
        <v>46</v>
      </c>
      <c r="F72" s="64"/>
      <c r="G72" s="78">
        <v>45448</v>
      </c>
      <c r="H72" s="34" t="s">
        <v>47</v>
      </c>
      <c r="I72" s="56" t="str">
        <f>VLOOKUP(Table2[[#This Row],[Dodávateľ]],[1]ID!$A$1:$F$200,5,0)</f>
        <v>Bajkalská 28, 817 62  Bratislava</v>
      </c>
      <c r="J72" s="66" t="str">
        <f>VLOOKUP(Table2[[#This Row],[Dodávateľ]],[1]ID!$A$1:$F$200,6,0)</f>
        <v>35763469</v>
      </c>
    </row>
    <row r="73" spans="1:11" s="27" customFormat="1" ht="58.5" customHeight="1" x14ac:dyDescent="0.25">
      <c r="A73" s="71" t="s">
        <v>126</v>
      </c>
      <c r="B73" s="34">
        <v>20240072</v>
      </c>
      <c r="C73" s="68" t="s">
        <v>576</v>
      </c>
      <c r="D73" s="69">
        <v>3.6</v>
      </c>
      <c r="E73" s="68"/>
      <c r="F73" s="64" t="s">
        <v>589</v>
      </c>
      <c r="G73" s="78">
        <v>45448</v>
      </c>
      <c r="H73" s="34" t="s">
        <v>169</v>
      </c>
      <c r="I73" s="56" t="str">
        <f>VLOOKUP(Table2[[#This Row],[Dodávateľ]],[1]ID!$A$1:$F$200,5,0)</f>
        <v>Partizánska cesta 9, 975 99  Banská Bystrica</v>
      </c>
      <c r="J73" s="66">
        <f>VLOOKUP(Table2[[#This Row],[Dodávateľ]],[1]ID!$A$1:$F$200,6,0)</f>
        <v>36631124</v>
      </c>
    </row>
    <row r="74" spans="1:11" s="27" customFormat="1" ht="58.5" customHeight="1" x14ac:dyDescent="0.25">
      <c r="A74" s="71" t="s">
        <v>127</v>
      </c>
      <c r="B74" s="34">
        <v>20240073</v>
      </c>
      <c r="C74" s="68" t="s">
        <v>577</v>
      </c>
      <c r="D74" s="69">
        <v>4350</v>
      </c>
      <c r="E74" s="68"/>
      <c r="F74" s="64" t="s">
        <v>590</v>
      </c>
      <c r="G74" s="78">
        <v>45448</v>
      </c>
      <c r="H74" s="34" t="s">
        <v>578</v>
      </c>
      <c r="I74" s="56" t="s">
        <v>579</v>
      </c>
      <c r="J74" s="66">
        <v>32889364</v>
      </c>
    </row>
    <row r="75" spans="1:11" s="27" customFormat="1" ht="58.5" customHeight="1" x14ac:dyDescent="0.25">
      <c r="A75" s="71" t="s">
        <v>128</v>
      </c>
      <c r="B75" s="34">
        <v>20240074</v>
      </c>
      <c r="C75" s="68" t="s">
        <v>60</v>
      </c>
      <c r="D75" s="69">
        <v>685.2</v>
      </c>
      <c r="E75" s="70" t="s">
        <v>40</v>
      </c>
      <c r="F75" s="64"/>
      <c r="G75" s="78">
        <v>45453</v>
      </c>
      <c r="H75" s="34" t="s">
        <v>41</v>
      </c>
      <c r="I75" s="56" t="str">
        <f>VLOOKUP(Table2[[#This Row],[Dodávateľ]],[1]ID!$A$1:$F$200,5,0)</f>
        <v>Mlynská 31, 042 91 Košice</v>
      </c>
      <c r="J75" s="66" t="str">
        <f>VLOOKUP(Table2[[#This Row],[Dodávateľ]],[1]ID!$A$1:$F$200,6,0)</f>
        <v>44483767</v>
      </c>
    </row>
    <row r="76" spans="1:11" s="27" customFormat="1" ht="58.5" customHeight="1" x14ac:dyDescent="0.25">
      <c r="A76" s="71" t="s">
        <v>129</v>
      </c>
      <c r="B76" s="34">
        <v>20240075</v>
      </c>
      <c r="C76" s="68" t="s">
        <v>580</v>
      </c>
      <c r="D76" s="69">
        <v>607.14</v>
      </c>
      <c r="E76" s="68"/>
      <c r="F76" s="64" t="s">
        <v>591</v>
      </c>
      <c r="G76" s="78">
        <v>45453</v>
      </c>
      <c r="H76" s="34" t="s">
        <v>166</v>
      </c>
      <c r="I76" s="56" t="str">
        <f>VLOOKUP(Table2[[#This Row],[Dodávateľ]],[1]ID!$A$1:$F$200,5,0)</f>
        <v>Vlčie hrdlo 68                                      821 07 Bratislava</v>
      </c>
      <c r="J76" s="66">
        <f>VLOOKUP(Table2[[#This Row],[Dodávateľ]],[1]ID!$A$1:$F$200,6,0)</f>
        <v>17329477</v>
      </c>
    </row>
    <row r="77" spans="1:11" s="27" customFormat="1" ht="58.5" customHeight="1" x14ac:dyDescent="0.25">
      <c r="A77" s="71" t="s">
        <v>130</v>
      </c>
      <c r="B77" s="34">
        <v>20240076</v>
      </c>
      <c r="C77" s="68" t="s">
        <v>45</v>
      </c>
      <c r="D77" s="69">
        <v>3.48</v>
      </c>
      <c r="E77" s="80" t="s">
        <v>25</v>
      </c>
      <c r="F77" s="64"/>
      <c r="G77" s="78">
        <v>45455</v>
      </c>
      <c r="H77" s="34" t="s">
        <v>26</v>
      </c>
      <c r="I77" s="56" t="str">
        <f>VLOOKUP(Table2[[#This Row],[Dodávateľ]],[1]ID!$A$1:$F$200,5,0)</f>
        <v>Einsteinova 24                        851 01 Bratislava</v>
      </c>
      <c r="J77" s="66">
        <v>47259116</v>
      </c>
    </row>
    <row r="78" spans="1:11" s="27" customFormat="1" ht="58.5" customHeight="1" x14ac:dyDescent="0.25">
      <c r="A78" s="71" t="s">
        <v>131</v>
      </c>
      <c r="B78" s="34">
        <v>20240077</v>
      </c>
      <c r="C78" s="29" t="s">
        <v>55</v>
      </c>
      <c r="D78" s="61">
        <v>8.4</v>
      </c>
      <c r="E78" s="70" t="s">
        <v>52</v>
      </c>
      <c r="F78" s="64"/>
      <c r="G78" s="65">
        <v>45455</v>
      </c>
      <c r="H78" s="34" t="s">
        <v>53</v>
      </c>
      <c r="I78" s="56" t="str">
        <f>VLOOKUP(Table2[[#This Row],[Dodávateľ]],[1]ID!$A$1:$F$200,5,0)</f>
        <v>Hliny 1412                                     017 01 Považská Bystrica</v>
      </c>
      <c r="J78" s="66" t="str">
        <f>VLOOKUP(Table2[[#This Row],[Dodávateľ]],[1]ID!$A$1:$F$200,6,0)</f>
        <v>36265144</v>
      </c>
    </row>
    <row r="79" spans="1:11" s="27" customFormat="1" ht="58.5" customHeight="1" x14ac:dyDescent="0.25">
      <c r="A79" s="71" t="s">
        <v>132</v>
      </c>
      <c r="B79" s="34">
        <v>20240078</v>
      </c>
      <c r="C79" s="29" t="s">
        <v>519</v>
      </c>
      <c r="D79" s="61">
        <v>875.23</v>
      </c>
      <c r="E79" s="70" t="s">
        <v>52</v>
      </c>
      <c r="F79" s="64"/>
      <c r="G79" s="65">
        <v>45457</v>
      </c>
      <c r="H79" s="34" t="s">
        <v>53</v>
      </c>
      <c r="I79" s="56" t="str">
        <f>VLOOKUP(Table2[[#This Row],[Dodávateľ]],[1]ID!$A$1:$F$200,5,0)</f>
        <v>Hliny 1412                                     017 01 Považská Bystrica</v>
      </c>
      <c r="J79" s="66" t="str">
        <f>VLOOKUP(Table2[[#This Row],[Dodávateľ]],[1]ID!$A$1:$F$200,6,0)</f>
        <v>36265144</v>
      </c>
    </row>
    <row r="80" spans="1:11" s="27" customFormat="1" ht="58.5" customHeight="1" x14ac:dyDescent="0.25">
      <c r="A80" s="71" t="s">
        <v>133</v>
      </c>
      <c r="B80" s="34">
        <v>20240079</v>
      </c>
      <c r="C80" s="68" t="s">
        <v>582</v>
      </c>
      <c r="D80" s="69">
        <v>1138.3699999999999</v>
      </c>
      <c r="E80" s="70"/>
      <c r="F80" s="64" t="s">
        <v>583</v>
      </c>
      <c r="G80" s="78">
        <v>45457</v>
      </c>
      <c r="H80" s="34" t="s">
        <v>33</v>
      </c>
      <c r="I80" s="56" t="str">
        <f>VLOOKUP(Table2[[#This Row],[Dodávateľ]],[1]ID!$A$1:$F$200,5,0)</f>
        <v>Mládežnícka 108, 017 01  Považská Bystrica</v>
      </c>
      <c r="J80" s="66" t="str">
        <f>VLOOKUP(Table2[[#This Row],[Dodávateľ]],[1]ID!$A$1:$F$200,6,0)</f>
        <v>46417893</v>
      </c>
    </row>
    <row r="81" spans="1:10" s="27" customFormat="1" ht="58.5" customHeight="1" x14ac:dyDescent="0.25">
      <c r="A81" s="71" t="s">
        <v>134</v>
      </c>
      <c r="B81" s="34">
        <v>20240080</v>
      </c>
      <c r="C81" s="68" t="s">
        <v>592</v>
      </c>
      <c r="D81" s="69">
        <v>48</v>
      </c>
      <c r="E81" s="68"/>
      <c r="F81" s="64" t="s">
        <v>593</v>
      </c>
      <c r="G81" s="65">
        <v>45462</v>
      </c>
      <c r="H81" s="34" t="s">
        <v>594</v>
      </c>
      <c r="I81" s="56" t="s">
        <v>602</v>
      </c>
      <c r="J81" s="66">
        <v>35832550</v>
      </c>
    </row>
    <row r="82" spans="1:10" s="27" customFormat="1" ht="58.5" customHeight="1" x14ac:dyDescent="0.25">
      <c r="A82" s="71" t="s">
        <v>135</v>
      </c>
      <c r="B82" s="34">
        <v>20240081</v>
      </c>
      <c r="C82" s="68" t="s">
        <v>599</v>
      </c>
      <c r="D82" s="69">
        <v>745.8</v>
      </c>
      <c r="E82" s="70"/>
      <c r="F82" s="84" t="s">
        <v>600</v>
      </c>
      <c r="G82" s="78">
        <v>45462</v>
      </c>
      <c r="H82" s="34" t="s">
        <v>106</v>
      </c>
      <c r="I82" s="56" t="s">
        <v>603</v>
      </c>
      <c r="J82" s="66">
        <v>46333801</v>
      </c>
    </row>
    <row r="83" spans="1:10" s="27" customFormat="1" ht="58.5" customHeight="1" x14ac:dyDescent="0.25">
      <c r="A83" s="71" t="s">
        <v>136</v>
      </c>
      <c r="B83" s="34">
        <v>20240082</v>
      </c>
      <c r="C83" s="29" t="s">
        <v>597</v>
      </c>
      <c r="D83" s="72">
        <v>1124</v>
      </c>
      <c r="E83" s="70"/>
      <c r="F83" s="64" t="s">
        <v>598</v>
      </c>
      <c r="G83" s="73">
        <v>45467</v>
      </c>
      <c r="H83" s="34" t="s">
        <v>471</v>
      </c>
      <c r="I83" s="56" t="s">
        <v>473</v>
      </c>
      <c r="J83" s="66">
        <v>46636595</v>
      </c>
    </row>
    <row r="84" spans="1:10" s="27" customFormat="1" ht="58.5" customHeight="1" x14ac:dyDescent="0.25">
      <c r="A84" s="71" t="s">
        <v>137</v>
      </c>
      <c r="B84" s="34">
        <v>20240083</v>
      </c>
      <c r="C84" s="29" t="s">
        <v>595</v>
      </c>
      <c r="D84" s="69">
        <v>36.68</v>
      </c>
      <c r="E84" s="68"/>
      <c r="F84" s="64" t="s">
        <v>596</v>
      </c>
      <c r="G84" s="65">
        <v>45470</v>
      </c>
      <c r="H84" s="34" t="s">
        <v>106</v>
      </c>
      <c r="I84" s="56" t="s">
        <v>603</v>
      </c>
      <c r="J84" s="66">
        <v>46333801</v>
      </c>
    </row>
    <row r="85" spans="1:10" s="27" customFormat="1" ht="58.5" customHeight="1" x14ac:dyDescent="0.25">
      <c r="A85" s="71" t="s">
        <v>138</v>
      </c>
      <c r="B85" s="34"/>
      <c r="C85" s="29"/>
      <c r="D85" s="69"/>
      <c r="E85" s="68"/>
      <c r="F85" s="64"/>
      <c r="G85" s="78"/>
      <c r="H85" s="34"/>
      <c r="I85" s="56"/>
      <c r="J85" s="66"/>
    </row>
    <row r="86" spans="1:10" s="27" customFormat="1" ht="58.5" customHeight="1" x14ac:dyDescent="0.25">
      <c r="A86" s="71" t="s">
        <v>139</v>
      </c>
      <c r="B86" s="34"/>
      <c r="C86" s="68"/>
      <c r="D86" s="69"/>
      <c r="E86" s="68"/>
      <c r="F86" s="64"/>
      <c r="G86" s="78"/>
      <c r="H86" s="34"/>
      <c r="I86" s="56"/>
      <c r="J86" s="66"/>
    </row>
    <row r="87" spans="1:10" s="27" customFormat="1" ht="58.5" customHeight="1" x14ac:dyDescent="0.25">
      <c r="A87" s="71" t="s">
        <v>141</v>
      </c>
      <c r="B87" s="34"/>
      <c r="C87" s="67"/>
      <c r="D87" s="69"/>
      <c r="E87" s="70"/>
      <c r="F87" s="64"/>
      <c r="G87" s="78"/>
      <c r="H87" s="34"/>
      <c r="I87" s="56"/>
      <c r="J87" s="66"/>
    </row>
    <row r="88" spans="1:10" s="27" customFormat="1" ht="58.5" customHeight="1" x14ac:dyDescent="0.25">
      <c r="A88" s="71" t="s">
        <v>142</v>
      </c>
      <c r="B88" s="34"/>
      <c r="C88" s="29"/>
      <c r="D88" s="69"/>
      <c r="E88" s="70"/>
      <c r="F88" s="64"/>
      <c r="G88" s="78"/>
      <c r="H88" s="34"/>
      <c r="I88" s="56"/>
      <c r="J88" s="66"/>
    </row>
    <row r="89" spans="1:10" s="27" customFormat="1" ht="58.5" customHeight="1" x14ac:dyDescent="0.25">
      <c r="A89" s="71" t="s">
        <v>143</v>
      </c>
      <c r="B89" s="34"/>
      <c r="C89" s="68"/>
      <c r="D89" s="69"/>
      <c r="E89" s="68"/>
      <c r="F89" s="64"/>
      <c r="G89" s="78"/>
      <c r="H89" s="34"/>
      <c r="I89" s="56"/>
      <c r="J89" s="66"/>
    </row>
    <row r="90" spans="1:10" s="27" customFormat="1" ht="58.5" customHeight="1" x14ac:dyDescent="0.25">
      <c r="A90" s="71" t="s">
        <v>144</v>
      </c>
      <c r="B90" s="34"/>
      <c r="C90" s="29"/>
      <c r="D90" s="61"/>
      <c r="E90" s="68"/>
      <c r="F90" s="64"/>
      <c r="G90" s="65"/>
      <c r="H90" s="34"/>
      <c r="I90" s="56"/>
      <c r="J90" s="66"/>
    </row>
    <row r="91" spans="1:10" s="27" customFormat="1" ht="58.5" customHeight="1" x14ac:dyDescent="0.25">
      <c r="A91" s="71" t="s">
        <v>145</v>
      </c>
      <c r="B91" s="34"/>
      <c r="C91" s="29"/>
      <c r="D91" s="69"/>
      <c r="E91" s="68"/>
      <c r="F91" s="64"/>
      <c r="G91" s="78"/>
      <c r="H91" s="34"/>
      <c r="I91" s="56"/>
      <c r="J91" s="66"/>
    </row>
    <row r="92" spans="1:10" s="27" customFormat="1" ht="58.5" customHeight="1" x14ac:dyDescent="0.25">
      <c r="A92" s="71" t="s">
        <v>146</v>
      </c>
      <c r="B92" s="34"/>
      <c r="C92" s="29"/>
      <c r="D92" s="69"/>
      <c r="E92" s="68"/>
      <c r="F92" s="64"/>
      <c r="G92" s="78"/>
      <c r="H92" s="34"/>
      <c r="I92" s="56"/>
      <c r="J92" s="66"/>
    </row>
    <row r="93" spans="1:10" s="27" customFormat="1" ht="58.5" customHeight="1" x14ac:dyDescent="0.25">
      <c r="A93" s="71" t="s">
        <v>147</v>
      </c>
      <c r="B93" s="34"/>
      <c r="C93" s="29"/>
      <c r="D93" s="61"/>
      <c r="E93" s="68"/>
      <c r="F93" s="64"/>
      <c r="G93" s="65"/>
      <c r="H93" s="34"/>
      <c r="I93" s="56"/>
      <c r="J93" s="66"/>
    </row>
    <row r="94" spans="1:10" s="27" customFormat="1" ht="58.5" customHeight="1" x14ac:dyDescent="0.25">
      <c r="A94" s="71" t="s">
        <v>150</v>
      </c>
      <c r="B94" s="34"/>
      <c r="C94" s="68"/>
      <c r="D94" s="61"/>
      <c r="E94" s="70"/>
      <c r="F94" s="64"/>
      <c r="G94" s="65"/>
      <c r="H94" s="34"/>
      <c r="I94" s="56"/>
      <c r="J94" s="66"/>
    </row>
    <row r="95" spans="1:10" s="27" customFormat="1" ht="58.5" customHeight="1" x14ac:dyDescent="0.25">
      <c r="A95" s="71" t="s">
        <v>151</v>
      </c>
      <c r="B95" s="34"/>
      <c r="C95" s="68"/>
      <c r="D95" s="61"/>
      <c r="E95" s="70"/>
      <c r="F95" s="64"/>
      <c r="G95" s="65"/>
      <c r="H95" s="34"/>
      <c r="I95" s="56"/>
      <c r="J95" s="66"/>
    </row>
    <row r="96" spans="1:10" s="27" customFormat="1" ht="58.5" customHeight="1" x14ac:dyDescent="0.25">
      <c r="A96" s="71" t="s">
        <v>152</v>
      </c>
      <c r="B96" s="34"/>
      <c r="C96" s="29"/>
      <c r="D96" s="61"/>
      <c r="E96" s="68"/>
      <c r="F96" s="64"/>
      <c r="G96" s="65"/>
      <c r="H96" s="34"/>
      <c r="I96" s="56"/>
      <c r="J96" s="66"/>
    </row>
    <row r="97" spans="1:10" s="27" customFormat="1" ht="58.5" customHeight="1" x14ac:dyDescent="0.25">
      <c r="A97" s="71" t="s">
        <v>154</v>
      </c>
      <c r="B97" s="34"/>
      <c r="C97" s="29"/>
      <c r="D97" s="72"/>
      <c r="E97" s="68"/>
      <c r="F97" s="64"/>
      <c r="G97" s="73"/>
      <c r="H97" s="34"/>
      <c r="I97" s="56"/>
      <c r="J97" s="66"/>
    </row>
    <row r="98" spans="1:10" s="27" customFormat="1" ht="58.5" customHeight="1" x14ac:dyDescent="0.25">
      <c r="A98" s="71" t="s">
        <v>155</v>
      </c>
      <c r="B98" s="34"/>
      <c r="C98" s="68"/>
      <c r="D98" s="69"/>
      <c r="E98" s="68"/>
      <c r="F98" s="64"/>
      <c r="G98" s="78"/>
      <c r="H98" s="34"/>
      <c r="I98" s="56"/>
      <c r="J98" s="66"/>
    </row>
    <row r="99" spans="1:10" s="27" customFormat="1" ht="58.5" customHeight="1" x14ac:dyDescent="0.25">
      <c r="A99" s="71" t="s">
        <v>159</v>
      </c>
      <c r="B99" s="34"/>
      <c r="C99" s="68"/>
      <c r="D99" s="61"/>
      <c r="E99" s="70"/>
      <c r="F99" s="64"/>
      <c r="G99" s="65"/>
      <c r="H99" s="34"/>
      <c r="I99" s="56"/>
      <c r="J99" s="66"/>
    </row>
    <row r="100" spans="1:10" s="27" customFormat="1" ht="58.5" customHeight="1" x14ac:dyDescent="0.25">
      <c r="A100" s="71">
        <v>99</v>
      </c>
      <c r="B100" s="34"/>
      <c r="C100" s="29"/>
      <c r="D100" s="79"/>
      <c r="E100" s="70"/>
      <c r="F100" s="64"/>
      <c r="G100" s="82"/>
      <c r="H100" s="34"/>
      <c r="I100" s="56"/>
      <c r="J100" s="66"/>
    </row>
    <row r="101" spans="1:10" s="27" customFormat="1" ht="58.5" customHeight="1" x14ac:dyDescent="0.25">
      <c r="A101" s="71">
        <v>100</v>
      </c>
      <c r="B101" s="34"/>
      <c r="C101" s="34"/>
      <c r="D101" s="79"/>
      <c r="E101" s="70"/>
      <c r="F101" s="64"/>
      <c r="G101" s="82"/>
      <c r="H101" s="34"/>
      <c r="I101" s="56"/>
      <c r="J101" s="66"/>
    </row>
    <row r="102" spans="1:10" s="27" customFormat="1" ht="58.5" customHeight="1" x14ac:dyDescent="0.25">
      <c r="A102" s="71">
        <v>101</v>
      </c>
      <c r="B102" s="34"/>
      <c r="C102" s="68"/>
      <c r="D102" s="69"/>
      <c r="E102" s="68"/>
      <c r="F102" s="64"/>
      <c r="G102" s="78"/>
      <c r="H102" s="34"/>
      <c r="I102" s="56"/>
      <c r="J102" s="66"/>
    </row>
    <row r="103" spans="1:10" s="27" customFormat="1" ht="58.5" customHeight="1" x14ac:dyDescent="0.25">
      <c r="A103" s="71">
        <v>102</v>
      </c>
      <c r="B103" s="34"/>
      <c r="C103" s="68"/>
      <c r="D103" s="69"/>
      <c r="E103" s="68"/>
      <c r="F103" s="64"/>
      <c r="G103" s="78"/>
      <c r="H103" s="34"/>
      <c r="I103" s="56"/>
      <c r="J103" s="66"/>
    </row>
    <row r="104" spans="1:10" s="27" customFormat="1" ht="58.5" customHeight="1" x14ac:dyDescent="0.25">
      <c r="A104" s="71">
        <v>103</v>
      </c>
      <c r="B104" s="34"/>
      <c r="C104" s="68"/>
      <c r="D104" s="69"/>
      <c r="E104" s="68"/>
      <c r="F104" s="64"/>
      <c r="G104" s="78"/>
      <c r="H104" s="34"/>
      <c r="I104" s="56"/>
      <c r="J104" s="66"/>
    </row>
    <row r="105" spans="1:10" s="27" customFormat="1" ht="58.5" customHeight="1" x14ac:dyDescent="0.25">
      <c r="A105" s="71">
        <v>104</v>
      </c>
      <c r="B105" s="34"/>
      <c r="C105" s="29"/>
      <c r="D105" s="69"/>
      <c r="E105" s="68"/>
      <c r="F105" s="64"/>
      <c r="G105" s="78"/>
      <c r="H105" s="34"/>
      <c r="I105" s="56"/>
      <c r="J105" s="66"/>
    </row>
    <row r="106" spans="1:10" s="27" customFormat="1" ht="58.5" customHeight="1" x14ac:dyDescent="0.25">
      <c r="A106" s="71">
        <v>105</v>
      </c>
      <c r="B106" s="34"/>
      <c r="C106" s="68"/>
      <c r="D106" s="69"/>
      <c r="E106" s="68"/>
      <c r="F106" s="64"/>
      <c r="G106" s="78"/>
      <c r="H106" s="34"/>
      <c r="I106" s="56"/>
      <c r="J106" s="66"/>
    </row>
    <row r="107" spans="1:10" s="27" customFormat="1" ht="58.5" customHeight="1" x14ac:dyDescent="0.25">
      <c r="A107" s="71">
        <v>106</v>
      </c>
      <c r="B107" s="34"/>
      <c r="C107" s="68"/>
      <c r="D107" s="69"/>
      <c r="E107" s="68"/>
      <c r="F107" s="64"/>
      <c r="G107" s="65"/>
      <c r="H107" s="34"/>
      <c r="I107" s="56"/>
      <c r="J107" s="66"/>
    </row>
    <row r="108" spans="1:10" s="27" customFormat="1" ht="58.5" customHeight="1" x14ac:dyDescent="0.25">
      <c r="A108" s="71">
        <v>107</v>
      </c>
      <c r="B108" s="34"/>
      <c r="C108" s="29"/>
      <c r="D108" s="61"/>
      <c r="E108" s="68"/>
      <c r="F108" s="64"/>
      <c r="G108" s="65"/>
      <c r="H108" s="34"/>
      <c r="I108" s="56"/>
      <c r="J108" s="66"/>
    </row>
    <row r="109" spans="1:10" s="27" customFormat="1" ht="58.5" customHeight="1" x14ac:dyDescent="0.25">
      <c r="A109" s="71">
        <v>108</v>
      </c>
      <c r="B109" s="34"/>
      <c r="C109" s="29"/>
      <c r="D109" s="61"/>
      <c r="E109" s="68"/>
      <c r="F109" s="64"/>
      <c r="G109" s="65"/>
      <c r="H109" s="34"/>
      <c r="I109" s="56"/>
      <c r="J109" s="66"/>
    </row>
    <row r="110" spans="1:10" s="27" customFormat="1" ht="58.5" customHeight="1" x14ac:dyDescent="0.25">
      <c r="A110" s="71">
        <v>109</v>
      </c>
      <c r="B110" s="34"/>
      <c r="C110" s="34"/>
      <c r="D110" s="79"/>
      <c r="E110" s="34"/>
      <c r="F110" s="81"/>
      <c r="G110" s="82"/>
      <c r="H110" s="34"/>
      <c r="I110" s="56"/>
      <c r="J110" s="66"/>
    </row>
    <row r="111" spans="1:10" s="27" customFormat="1" ht="58.5" customHeight="1" x14ac:dyDescent="0.25">
      <c r="A111" s="71">
        <v>110</v>
      </c>
      <c r="B111" s="34"/>
      <c r="C111" s="34"/>
      <c r="D111" s="79"/>
      <c r="E111" s="68"/>
      <c r="F111" s="64"/>
      <c r="G111" s="82"/>
      <c r="H111" s="34"/>
      <c r="I111" s="56"/>
      <c r="J111" s="66"/>
    </row>
    <row r="112" spans="1:10" s="27" customFormat="1" ht="58.5" customHeight="1" x14ac:dyDescent="0.25">
      <c r="A112" s="71">
        <v>111</v>
      </c>
      <c r="B112" s="34"/>
      <c r="C112" s="68"/>
      <c r="D112" s="69"/>
      <c r="E112" s="68"/>
      <c r="F112" s="64"/>
      <c r="G112" s="78"/>
      <c r="H112" s="34"/>
      <c r="I112" s="56"/>
      <c r="J112" s="66"/>
    </row>
    <row r="113" spans="1:11" s="27" customFormat="1" ht="58.5" customHeight="1" x14ac:dyDescent="0.25">
      <c r="A113" s="71">
        <v>112</v>
      </c>
      <c r="B113" s="34"/>
      <c r="C113" s="68"/>
      <c r="D113" s="79"/>
      <c r="E113" s="70"/>
      <c r="F113" s="81"/>
      <c r="G113" s="82"/>
      <c r="H113" s="34"/>
      <c r="I113" s="56"/>
      <c r="J113" s="66"/>
      <c r="K113" s="28"/>
    </row>
    <row r="114" spans="1:11" s="27" customFormat="1" ht="58.5" customHeight="1" x14ac:dyDescent="0.25">
      <c r="A114" s="71">
        <v>113</v>
      </c>
      <c r="B114" s="34"/>
      <c r="C114" s="68"/>
      <c r="D114" s="69"/>
      <c r="E114" s="68"/>
      <c r="F114" s="64"/>
      <c r="G114" s="78"/>
      <c r="H114" s="34"/>
      <c r="I114" s="56"/>
      <c r="J114" s="66"/>
    </row>
    <row r="115" spans="1:11" s="27" customFormat="1" ht="58.5" customHeight="1" x14ac:dyDescent="0.25">
      <c r="A115" s="71">
        <v>114</v>
      </c>
      <c r="B115" s="34"/>
      <c r="C115" s="29"/>
      <c r="D115" s="69"/>
      <c r="E115" s="70"/>
      <c r="F115" s="64"/>
      <c r="G115" s="78"/>
      <c r="H115" s="34"/>
      <c r="I115" s="56"/>
      <c r="J115" s="66"/>
    </row>
    <row r="116" spans="1:11" s="27" customFormat="1" ht="58.5" customHeight="1" x14ac:dyDescent="0.25">
      <c r="A116" s="71">
        <v>115</v>
      </c>
      <c r="B116" s="34"/>
      <c r="C116" s="68"/>
      <c r="D116" s="79"/>
      <c r="E116" s="70"/>
      <c r="F116" s="64"/>
      <c r="G116" s="82"/>
      <c r="H116" s="34"/>
      <c r="I116" s="56"/>
      <c r="J116" s="66"/>
    </row>
    <row r="117" spans="1:11" s="27" customFormat="1" ht="58.5" customHeight="1" x14ac:dyDescent="0.25">
      <c r="A117" s="71">
        <v>116</v>
      </c>
      <c r="B117" s="34"/>
      <c r="C117" s="68"/>
      <c r="D117" s="61"/>
      <c r="E117" s="70"/>
      <c r="F117" s="64"/>
      <c r="G117" s="85"/>
      <c r="H117" s="34"/>
      <c r="I117" s="56"/>
      <c r="J117" s="66"/>
    </row>
    <row r="118" spans="1:11" s="27" customFormat="1" ht="58.5" customHeight="1" x14ac:dyDescent="0.25">
      <c r="A118" s="71">
        <v>117</v>
      </c>
      <c r="B118" s="34"/>
      <c r="C118" s="68"/>
      <c r="D118" s="69"/>
      <c r="E118" s="68"/>
      <c r="F118" s="64"/>
      <c r="G118" s="78"/>
      <c r="H118" s="34"/>
      <c r="I118" s="56"/>
      <c r="J118" s="66"/>
    </row>
    <row r="119" spans="1:11" s="27" customFormat="1" ht="58.5" customHeight="1" x14ac:dyDescent="0.25">
      <c r="A119" s="71">
        <v>118</v>
      </c>
      <c r="B119" s="34"/>
      <c r="C119" s="29"/>
      <c r="D119" s="74"/>
      <c r="E119" s="70"/>
      <c r="F119" s="64"/>
      <c r="G119" s="65"/>
      <c r="H119" s="34"/>
      <c r="I119" s="56"/>
      <c r="J119" s="66"/>
    </row>
    <row r="120" spans="1:11" s="27" customFormat="1" ht="58.5" customHeight="1" x14ac:dyDescent="0.25">
      <c r="A120" s="71">
        <v>119</v>
      </c>
      <c r="B120" s="34"/>
      <c r="C120" s="68"/>
      <c r="D120" s="69"/>
      <c r="E120" s="68"/>
      <c r="F120" s="64"/>
      <c r="G120" s="78"/>
      <c r="H120" s="34"/>
      <c r="I120" s="56"/>
      <c r="J120" s="66"/>
    </row>
    <row r="121" spans="1:11" s="27" customFormat="1" ht="58.5" customHeight="1" x14ac:dyDescent="0.25">
      <c r="A121" s="71">
        <v>120</v>
      </c>
      <c r="B121" s="34"/>
      <c r="C121" s="34"/>
      <c r="D121" s="79"/>
      <c r="E121" s="68"/>
      <c r="F121" s="64"/>
      <c r="G121" s="82"/>
      <c r="H121" s="34"/>
      <c r="I121" s="56"/>
      <c r="J121" s="66"/>
    </row>
    <row r="122" spans="1:11" s="27" customFormat="1" ht="58.5" customHeight="1" x14ac:dyDescent="0.25">
      <c r="A122" s="71">
        <v>121</v>
      </c>
      <c r="B122" s="34"/>
      <c r="C122" s="68"/>
      <c r="D122" s="69"/>
      <c r="E122" s="70"/>
      <c r="F122" s="64"/>
      <c r="G122" s="78"/>
      <c r="H122" s="34"/>
      <c r="I122" s="56"/>
      <c r="J122" s="66"/>
    </row>
    <row r="123" spans="1:11" s="27" customFormat="1" ht="58.5" customHeight="1" x14ac:dyDescent="0.25">
      <c r="A123" s="71">
        <v>122</v>
      </c>
      <c r="B123" s="34"/>
      <c r="C123" s="68"/>
      <c r="D123" s="69"/>
      <c r="E123" s="68"/>
      <c r="F123" s="64"/>
      <c r="G123" s="78"/>
      <c r="H123" s="34"/>
      <c r="I123" s="56"/>
      <c r="J123" s="66"/>
    </row>
    <row r="124" spans="1:11" s="27" customFormat="1" ht="58.5" customHeight="1" x14ac:dyDescent="0.25">
      <c r="A124" s="71">
        <v>123</v>
      </c>
      <c r="B124" s="34"/>
      <c r="C124" s="68"/>
      <c r="D124" s="69"/>
      <c r="E124" s="70"/>
      <c r="F124" s="64"/>
      <c r="G124" s="78"/>
      <c r="H124" s="34"/>
      <c r="I124" s="56"/>
      <c r="J124" s="66"/>
    </row>
    <row r="125" spans="1:11" s="27" customFormat="1" ht="58.5" customHeight="1" x14ac:dyDescent="0.25">
      <c r="A125" s="71">
        <v>124</v>
      </c>
      <c r="B125" s="34"/>
      <c r="C125" s="29"/>
      <c r="D125" s="69"/>
      <c r="E125" s="70"/>
      <c r="F125" s="64"/>
      <c r="G125" s="86"/>
      <c r="H125" s="34"/>
      <c r="I125" s="56"/>
      <c r="J125" s="66"/>
    </row>
    <row r="126" spans="1:11" s="27" customFormat="1" ht="58.5" customHeight="1" x14ac:dyDescent="0.25">
      <c r="A126" s="71">
        <v>125</v>
      </c>
      <c r="B126" s="34"/>
      <c r="C126" s="68"/>
      <c r="D126" s="69"/>
      <c r="E126" s="70"/>
      <c r="F126" s="64"/>
      <c r="G126" s="86"/>
      <c r="H126" s="34"/>
      <c r="I126" s="56"/>
      <c r="J126" s="66"/>
    </row>
    <row r="127" spans="1:11" s="27" customFormat="1" ht="58.5" customHeight="1" x14ac:dyDescent="0.25">
      <c r="A127" s="71">
        <v>126</v>
      </c>
      <c r="B127" s="34"/>
      <c r="C127" s="29"/>
      <c r="D127" s="61"/>
      <c r="E127" s="68"/>
      <c r="F127" s="64"/>
      <c r="G127" s="65"/>
      <c r="H127" s="34"/>
      <c r="I127" s="56"/>
      <c r="J127" s="66"/>
    </row>
    <row r="128" spans="1:11" s="27" customFormat="1" ht="58.5" customHeight="1" x14ac:dyDescent="0.25">
      <c r="A128" s="71">
        <v>127</v>
      </c>
      <c r="B128" s="34"/>
      <c r="C128" s="68"/>
      <c r="D128" s="61"/>
      <c r="E128" s="70"/>
      <c r="F128" s="64"/>
      <c r="G128" s="65"/>
      <c r="H128" s="34"/>
      <c r="I128" s="56"/>
      <c r="J128" s="66"/>
    </row>
    <row r="129" spans="1:10" s="27" customFormat="1" ht="58.5" customHeight="1" x14ac:dyDescent="0.25">
      <c r="A129" s="71">
        <v>128</v>
      </c>
      <c r="B129" s="34"/>
      <c r="C129" s="68"/>
      <c r="D129" s="69"/>
      <c r="E129" s="68"/>
      <c r="F129" s="64"/>
      <c r="G129" s="78"/>
      <c r="H129" s="34"/>
      <c r="I129" s="56"/>
      <c r="J129" s="66"/>
    </row>
    <row r="130" spans="1:10" s="27" customFormat="1" ht="58.5" customHeight="1" x14ac:dyDescent="0.25">
      <c r="A130" s="71">
        <v>129</v>
      </c>
      <c r="B130" s="34"/>
      <c r="C130" s="29"/>
      <c r="D130" s="61"/>
      <c r="E130" s="68"/>
      <c r="F130" s="64"/>
      <c r="G130" s="65"/>
      <c r="H130" s="34"/>
      <c r="I130" s="56"/>
      <c r="J130" s="66"/>
    </row>
    <row r="131" spans="1:10" s="27" customFormat="1" ht="58.5" customHeight="1" x14ac:dyDescent="0.25">
      <c r="A131" s="71">
        <v>130</v>
      </c>
      <c r="B131" s="34"/>
      <c r="C131" s="68"/>
      <c r="D131" s="69"/>
      <c r="E131" s="68"/>
      <c r="F131" s="64"/>
      <c r="G131" s="86"/>
      <c r="H131" s="34"/>
      <c r="I131" s="56"/>
      <c r="J131" s="66"/>
    </row>
    <row r="132" spans="1:10" s="27" customFormat="1" ht="58.5" customHeight="1" x14ac:dyDescent="0.25">
      <c r="A132" s="71">
        <v>131</v>
      </c>
      <c r="B132" s="34"/>
      <c r="C132" s="29"/>
      <c r="D132" s="79"/>
      <c r="E132" s="70"/>
      <c r="F132" s="81"/>
      <c r="G132" s="82"/>
      <c r="H132" s="34"/>
      <c r="I132" s="56"/>
      <c r="J132" s="66"/>
    </row>
    <row r="133" spans="1:10" s="27" customFormat="1" ht="58.5" customHeight="1" x14ac:dyDescent="0.25">
      <c r="A133" s="71">
        <v>132</v>
      </c>
      <c r="B133" s="34"/>
      <c r="C133" s="29"/>
      <c r="D133" s="79"/>
      <c r="E133" s="68"/>
      <c r="F133" s="81"/>
      <c r="G133" s="82"/>
      <c r="H133" s="34"/>
      <c r="I133" s="56"/>
      <c r="J133" s="66"/>
    </row>
    <row r="134" spans="1:10" s="27" customFormat="1" ht="58.5" customHeight="1" x14ac:dyDescent="0.25">
      <c r="A134" s="71">
        <v>133</v>
      </c>
      <c r="B134" s="34"/>
      <c r="C134" s="87"/>
      <c r="D134" s="79"/>
      <c r="E134" s="68"/>
      <c r="F134" s="81"/>
      <c r="G134" s="82"/>
      <c r="H134" s="34"/>
      <c r="I134" s="56"/>
      <c r="J134" s="66"/>
    </row>
    <row r="135" spans="1:10" s="27" customFormat="1" ht="58.5" customHeight="1" x14ac:dyDescent="0.25">
      <c r="A135" s="71">
        <v>134</v>
      </c>
      <c r="B135" s="34"/>
      <c r="C135" s="68"/>
      <c r="D135" s="69"/>
      <c r="E135" s="68"/>
      <c r="F135" s="64"/>
      <c r="G135" s="78"/>
      <c r="H135" s="34"/>
      <c r="I135" s="56"/>
      <c r="J135" s="66"/>
    </row>
    <row r="136" spans="1:10" s="27" customFormat="1" ht="58.5" customHeight="1" x14ac:dyDescent="0.25">
      <c r="A136" s="71">
        <v>135</v>
      </c>
      <c r="B136" s="34"/>
      <c r="C136" s="29"/>
      <c r="D136" s="74"/>
      <c r="E136" s="70"/>
      <c r="F136" s="64"/>
      <c r="G136" s="65"/>
      <c r="H136" s="34"/>
      <c r="I136" s="56"/>
      <c r="J136" s="66"/>
    </row>
    <row r="137" spans="1:10" s="27" customFormat="1" ht="58.5" customHeight="1" x14ac:dyDescent="0.25">
      <c r="A137" s="71">
        <v>136</v>
      </c>
      <c r="B137" s="34"/>
      <c r="C137" s="29"/>
      <c r="D137" s="72"/>
      <c r="E137" s="70"/>
      <c r="F137" s="81"/>
      <c r="G137" s="82"/>
      <c r="H137" s="34"/>
      <c r="I137" s="56"/>
      <c r="J137" s="66"/>
    </row>
    <row r="138" spans="1:10" s="27" customFormat="1" ht="58.5" customHeight="1" x14ac:dyDescent="0.25">
      <c r="A138" s="71">
        <v>137</v>
      </c>
      <c r="B138" s="34"/>
      <c r="C138" s="29"/>
      <c r="D138" s="69"/>
      <c r="E138" s="68"/>
      <c r="F138" s="64"/>
      <c r="G138" s="78"/>
      <c r="H138" s="34"/>
      <c r="I138" s="56"/>
      <c r="J138" s="66"/>
    </row>
    <row r="139" spans="1:10" s="27" customFormat="1" ht="58.5" customHeight="1" x14ac:dyDescent="0.25">
      <c r="A139" s="71">
        <v>138</v>
      </c>
      <c r="B139" s="34"/>
      <c r="C139" s="68"/>
      <c r="D139" s="69"/>
      <c r="E139" s="68"/>
      <c r="F139" s="64"/>
      <c r="G139" s="78"/>
      <c r="H139" s="34"/>
      <c r="I139" s="56"/>
      <c r="J139" s="66"/>
    </row>
    <row r="140" spans="1:10" s="27" customFormat="1" ht="58.5" customHeight="1" x14ac:dyDescent="0.25">
      <c r="A140" s="71">
        <v>139</v>
      </c>
      <c r="B140" s="34"/>
      <c r="C140" s="34"/>
      <c r="D140" s="79"/>
      <c r="E140" s="68"/>
      <c r="F140" s="64"/>
      <c r="G140" s="82"/>
      <c r="H140" s="34"/>
      <c r="I140" s="56"/>
      <c r="J140" s="66"/>
    </row>
    <row r="141" spans="1:10" s="27" customFormat="1" ht="58.5" customHeight="1" x14ac:dyDescent="0.25">
      <c r="A141" s="71">
        <v>140</v>
      </c>
      <c r="B141" s="34"/>
      <c r="C141" s="29"/>
      <c r="D141" s="61"/>
      <c r="E141" s="68"/>
      <c r="F141" s="64"/>
      <c r="G141" s="65"/>
      <c r="H141" s="34"/>
      <c r="I141" s="56"/>
      <c r="J141" s="66"/>
    </row>
    <row r="142" spans="1:10" s="27" customFormat="1" ht="58.5" customHeight="1" x14ac:dyDescent="0.25">
      <c r="A142" s="71">
        <v>141</v>
      </c>
      <c r="B142" s="34"/>
      <c r="C142" s="68"/>
      <c r="D142" s="61"/>
      <c r="E142" s="70"/>
      <c r="F142" s="64"/>
      <c r="G142" s="65"/>
      <c r="H142" s="34"/>
      <c r="I142" s="56"/>
      <c r="J142" s="66"/>
    </row>
    <row r="143" spans="1:10" s="27" customFormat="1" ht="58.5" customHeight="1" x14ac:dyDescent="0.25">
      <c r="A143" s="71">
        <v>142</v>
      </c>
      <c r="B143" s="34"/>
      <c r="C143" s="29"/>
      <c r="D143" s="69"/>
      <c r="E143" s="70"/>
      <c r="F143" s="64"/>
      <c r="G143" s="78"/>
      <c r="H143" s="34"/>
      <c r="I143" s="56"/>
      <c r="J143" s="66"/>
    </row>
    <row r="144" spans="1:10" s="27" customFormat="1" ht="58.5" customHeight="1" x14ac:dyDescent="0.25">
      <c r="A144" s="71">
        <v>143</v>
      </c>
      <c r="B144" s="34"/>
      <c r="C144" s="68"/>
      <c r="D144" s="69"/>
      <c r="E144" s="68"/>
      <c r="F144" s="64"/>
      <c r="G144" s="78"/>
      <c r="H144" s="34"/>
      <c r="I144" s="56"/>
      <c r="J144" s="66"/>
    </row>
    <row r="145" spans="1:10" s="27" customFormat="1" ht="58.5" customHeight="1" x14ac:dyDescent="0.25">
      <c r="A145" s="71">
        <v>144</v>
      </c>
      <c r="B145" s="34"/>
      <c r="C145" s="68"/>
      <c r="D145" s="61"/>
      <c r="E145" s="70"/>
      <c r="F145" s="64"/>
      <c r="G145" s="65"/>
      <c r="H145" s="34"/>
      <c r="I145" s="56"/>
      <c r="J145" s="66"/>
    </row>
    <row r="146" spans="1:10" s="27" customFormat="1" ht="58.5" customHeight="1" x14ac:dyDescent="0.25">
      <c r="A146" s="71">
        <v>145</v>
      </c>
      <c r="B146" s="34"/>
      <c r="C146" s="68"/>
      <c r="D146" s="61"/>
      <c r="E146" s="70"/>
      <c r="F146" s="64"/>
      <c r="G146" s="65"/>
      <c r="H146" s="34"/>
      <c r="I146" s="56"/>
      <c r="J146" s="66"/>
    </row>
    <row r="147" spans="1:10" s="27" customFormat="1" ht="58.5" customHeight="1" x14ac:dyDescent="0.25">
      <c r="A147" s="71">
        <v>146</v>
      </c>
      <c r="B147" s="34"/>
      <c r="C147" s="29"/>
      <c r="D147" s="61"/>
      <c r="E147" s="70"/>
      <c r="F147" s="64"/>
      <c r="G147" s="65"/>
      <c r="H147" s="34"/>
      <c r="I147" s="56"/>
      <c r="J147" s="66"/>
    </row>
    <row r="148" spans="1:10" s="27" customFormat="1" ht="58.5" customHeight="1" x14ac:dyDescent="0.25">
      <c r="A148" s="71">
        <v>147</v>
      </c>
      <c r="B148" s="34"/>
      <c r="C148" s="29"/>
      <c r="D148" s="79"/>
      <c r="E148" s="70"/>
      <c r="F148" s="81"/>
      <c r="G148" s="82"/>
      <c r="H148" s="34"/>
      <c r="I148" s="56"/>
      <c r="J148" s="66"/>
    </row>
    <row r="149" spans="1:10" s="27" customFormat="1" ht="58.5" customHeight="1" x14ac:dyDescent="0.25">
      <c r="A149" s="71">
        <v>148</v>
      </c>
      <c r="B149" s="34"/>
      <c r="C149" s="29"/>
      <c r="D149" s="79"/>
      <c r="E149" s="34"/>
      <c r="F149" s="81"/>
      <c r="G149" s="82"/>
      <c r="H149" s="34"/>
      <c r="I149" s="56"/>
      <c r="J149" s="66"/>
    </row>
    <row r="150" spans="1:10" s="27" customFormat="1" ht="58.5" customHeight="1" x14ac:dyDescent="0.25">
      <c r="A150" s="71">
        <v>149</v>
      </c>
      <c r="B150" s="34"/>
      <c r="C150" s="68"/>
      <c r="D150" s="69"/>
      <c r="E150" s="68"/>
      <c r="F150" s="64"/>
      <c r="G150" s="78"/>
      <c r="H150" s="34"/>
      <c r="I150" s="56"/>
      <c r="J150" s="66"/>
    </row>
    <row r="151" spans="1:10" s="27" customFormat="1" ht="58.5" customHeight="1" x14ac:dyDescent="0.25">
      <c r="A151" s="71">
        <v>150</v>
      </c>
      <c r="B151" s="34"/>
      <c r="C151" s="68"/>
      <c r="D151" s="69"/>
      <c r="E151" s="68"/>
      <c r="F151" s="64"/>
      <c r="G151" s="78"/>
      <c r="H151" s="34"/>
      <c r="I151" s="56"/>
      <c r="J151" s="66"/>
    </row>
    <row r="152" spans="1:10" s="27" customFormat="1" ht="58.5" customHeight="1" x14ac:dyDescent="0.25">
      <c r="A152" s="71">
        <v>151</v>
      </c>
      <c r="B152" s="34"/>
      <c r="C152" s="68"/>
      <c r="D152" s="69"/>
      <c r="E152" s="68"/>
      <c r="F152" s="64"/>
      <c r="G152" s="78"/>
      <c r="H152" s="34"/>
      <c r="I152" s="56"/>
      <c r="J152" s="66"/>
    </row>
    <row r="153" spans="1:10" s="27" customFormat="1" ht="58.5" customHeight="1" x14ac:dyDescent="0.25">
      <c r="A153" s="71">
        <v>152</v>
      </c>
      <c r="B153" s="34"/>
      <c r="C153" s="29"/>
      <c r="D153" s="69"/>
      <c r="E153" s="68"/>
      <c r="F153" s="64"/>
      <c r="G153" s="78"/>
      <c r="H153" s="34"/>
      <c r="I153" s="56"/>
      <c r="J153" s="66"/>
    </row>
    <row r="154" spans="1:10" s="27" customFormat="1" ht="58.5" customHeight="1" x14ac:dyDescent="0.25">
      <c r="A154" s="71">
        <v>153</v>
      </c>
      <c r="B154" s="34"/>
      <c r="C154" s="29"/>
      <c r="D154" s="69"/>
      <c r="E154" s="70"/>
      <c r="F154" s="64"/>
      <c r="G154" s="65"/>
      <c r="H154" s="34"/>
      <c r="I154" s="56"/>
      <c r="J154" s="66"/>
    </row>
    <row r="155" spans="1:10" s="27" customFormat="1" ht="58.5" customHeight="1" x14ac:dyDescent="0.25">
      <c r="A155" s="71">
        <v>154</v>
      </c>
      <c r="B155" s="34"/>
      <c r="C155" s="68"/>
      <c r="D155" s="69"/>
      <c r="E155" s="70"/>
      <c r="F155" s="64"/>
      <c r="G155" s="78"/>
      <c r="H155" s="34"/>
      <c r="I155" s="56"/>
      <c r="J155" s="66"/>
    </row>
    <row r="156" spans="1:10" s="27" customFormat="1" ht="58.5" customHeight="1" x14ac:dyDescent="0.25">
      <c r="A156" s="71">
        <v>155</v>
      </c>
      <c r="B156" s="34"/>
      <c r="C156" s="68"/>
      <c r="D156" s="69"/>
      <c r="E156" s="68"/>
      <c r="F156" s="64"/>
      <c r="G156" s="78"/>
      <c r="H156" s="34"/>
      <c r="I156" s="56"/>
      <c r="J156" s="66"/>
    </row>
    <row r="157" spans="1:10" s="27" customFormat="1" ht="58.5" customHeight="1" x14ac:dyDescent="0.25">
      <c r="A157" s="71">
        <v>156</v>
      </c>
      <c r="B157" s="34"/>
      <c r="C157" s="88"/>
      <c r="D157" s="69"/>
      <c r="E157" s="68"/>
      <c r="F157" s="64"/>
      <c r="G157" s="78"/>
      <c r="H157" s="34"/>
      <c r="I157" s="56"/>
      <c r="J157" s="66"/>
    </row>
    <row r="158" spans="1:10" s="27" customFormat="1" ht="58.5" customHeight="1" x14ac:dyDescent="0.25">
      <c r="A158" s="71">
        <v>157</v>
      </c>
      <c r="B158" s="34"/>
      <c r="C158" s="29"/>
      <c r="D158" s="61"/>
      <c r="E158" s="68"/>
      <c r="F158" s="64"/>
      <c r="G158" s="65"/>
      <c r="H158" s="34"/>
      <c r="I158" s="56"/>
      <c r="J158" s="66"/>
    </row>
    <row r="159" spans="1:10" s="27" customFormat="1" ht="58.5" customHeight="1" x14ac:dyDescent="0.25">
      <c r="A159" s="71">
        <v>158</v>
      </c>
      <c r="B159" s="34"/>
      <c r="C159" s="29"/>
      <c r="D159" s="61"/>
      <c r="E159" s="70"/>
      <c r="F159" s="64"/>
      <c r="G159" s="65"/>
      <c r="H159" s="34"/>
      <c r="I159" s="56"/>
      <c r="J159" s="66"/>
    </row>
    <row r="160" spans="1:10" s="27" customFormat="1" ht="58.5" customHeight="1" x14ac:dyDescent="0.25">
      <c r="A160" s="71">
        <v>159</v>
      </c>
      <c r="B160" s="34"/>
      <c r="C160" s="29"/>
      <c r="D160" s="61"/>
      <c r="E160" s="68"/>
      <c r="F160" s="64"/>
      <c r="G160" s="65"/>
      <c r="H160" s="34"/>
      <c r="I160" s="56"/>
      <c r="J160" s="66"/>
    </row>
    <row r="161" spans="1:10" s="27" customFormat="1" ht="58.5" customHeight="1" x14ac:dyDescent="0.25">
      <c r="A161" s="71">
        <v>160</v>
      </c>
      <c r="B161" s="34"/>
      <c r="C161" s="29"/>
      <c r="D161" s="72"/>
      <c r="E161" s="68"/>
      <c r="F161" s="68"/>
      <c r="G161" s="82"/>
      <c r="H161" s="34"/>
      <c r="I161" s="56"/>
      <c r="J161" s="66"/>
    </row>
    <row r="162" spans="1:10" s="27" customFormat="1" ht="58.5" customHeight="1" x14ac:dyDescent="0.25">
      <c r="A162" s="71">
        <v>161</v>
      </c>
      <c r="B162" s="34"/>
      <c r="C162" s="68"/>
      <c r="D162" s="61"/>
      <c r="E162" s="70"/>
      <c r="F162" s="64"/>
      <c r="G162" s="82"/>
      <c r="H162" s="34"/>
      <c r="I162" s="56"/>
      <c r="J162" s="66"/>
    </row>
    <row r="163" spans="1:10" s="27" customFormat="1" ht="58.5" customHeight="1" x14ac:dyDescent="0.25">
      <c r="A163" s="71">
        <v>162</v>
      </c>
      <c r="B163" s="34"/>
      <c r="C163" s="29"/>
      <c r="D163" s="61"/>
      <c r="E163" s="68"/>
      <c r="F163" s="64"/>
      <c r="G163" s="65"/>
      <c r="H163" s="34"/>
      <c r="I163" s="56"/>
      <c r="J163" s="66"/>
    </row>
    <row r="164" spans="1:10" s="27" customFormat="1" ht="58.5" customHeight="1" x14ac:dyDescent="0.25">
      <c r="A164" s="71">
        <v>163</v>
      </c>
      <c r="B164" s="34"/>
      <c r="C164" s="29"/>
      <c r="D164" s="61"/>
      <c r="E164" s="70"/>
      <c r="F164" s="64"/>
      <c r="G164" s="65"/>
      <c r="H164" s="34"/>
      <c r="I164" s="56"/>
      <c r="J164" s="66"/>
    </row>
    <row r="165" spans="1:10" s="27" customFormat="1" ht="58.5" customHeight="1" x14ac:dyDescent="0.25">
      <c r="A165" s="71">
        <v>164</v>
      </c>
      <c r="B165" s="34"/>
      <c r="C165" s="29"/>
      <c r="D165" s="69"/>
      <c r="E165" s="68"/>
      <c r="F165" s="64"/>
      <c r="G165" s="78"/>
      <c r="H165" s="34"/>
      <c r="I165" s="56"/>
      <c r="J165" s="66"/>
    </row>
    <row r="166" spans="1:10" s="27" customFormat="1" ht="58.5" customHeight="1" x14ac:dyDescent="0.25">
      <c r="A166" s="71">
        <v>165</v>
      </c>
      <c r="B166" s="34"/>
      <c r="C166" s="29"/>
      <c r="D166" s="69"/>
      <c r="E166" s="68"/>
      <c r="F166" s="64"/>
      <c r="G166" s="78"/>
      <c r="H166" s="34"/>
      <c r="I166" s="56"/>
      <c r="J166" s="66"/>
    </row>
    <row r="167" spans="1:10" s="27" customFormat="1" ht="58.5" customHeight="1" x14ac:dyDescent="0.25">
      <c r="A167" s="71">
        <v>166</v>
      </c>
      <c r="B167" s="34"/>
      <c r="C167" s="29"/>
      <c r="D167" s="61"/>
      <c r="E167" s="68"/>
      <c r="F167" s="64"/>
      <c r="G167" s="65"/>
      <c r="H167" s="34"/>
      <c r="I167" s="56"/>
      <c r="J167" s="66"/>
    </row>
    <row r="168" spans="1:10" s="27" customFormat="1" ht="58.5" customHeight="1" x14ac:dyDescent="0.25">
      <c r="A168" s="71">
        <v>167</v>
      </c>
      <c r="B168" s="34"/>
      <c r="C168" s="29"/>
      <c r="D168" s="61"/>
      <c r="E168" s="76"/>
      <c r="F168" s="64"/>
      <c r="G168" s="65"/>
      <c r="H168" s="34"/>
      <c r="I168" s="56"/>
      <c r="J168" s="66"/>
    </row>
    <row r="169" spans="1:10" s="27" customFormat="1" ht="58.5" customHeight="1" x14ac:dyDescent="0.25">
      <c r="A169" s="71">
        <v>168</v>
      </c>
      <c r="B169" s="34"/>
      <c r="C169" s="29"/>
      <c r="D169" s="69"/>
      <c r="E169" s="76"/>
      <c r="F169" s="64"/>
      <c r="G169" s="78"/>
      <c r="H169" s="34"/>
      <c r="I169" s="56"/>
      <c r="J169" s="66"/>
    </row>
    <row r="170" spans="1:10" s="27" customFormat="1" ht="58.5" customHeight="1" x14ac:dyDescent="0.25">
      <c r="A170" s="71">
        <v>169</v>
      </c>
      <c r="B170" s="34"/>
      <c r="C170" s="29"/>
      <c r="D170" s="69"/>
      <c r="E170" s="68"/>
      <c r="F170" s="64"/>
      <c r="G170" s="78"/>
      <c r="H170" s="34"/>
      <c r="I170" s="56"/>
      <c r="J170" s="66"/>
    </row>
    <row r="171" spans="1:10" s="27" customFormat="1" ht="58.5" customHeight="1" x14ac:dyDescent="0.25">
      <c r="A171" s="71">
        <v>170</v>
      </c>
      <c r="B171" s="34"/>
      <c r="C171" s="87"/>
      <c r="D171" s="69"/>
      <c r="E171" s="76"/>
      <c r="F171" s="64"/>
      <c r="G171" s="78"/>
      <c r="H171" s="34"/>
      <c r="I171" s="56"/>
      <c r="J171" s="66"/>
    </row>
    <row r="172" spans="1:10" s="27" customFormat="1" ht="58.5" customHeight="1" x14ac:dyDescent="0.25">
      <c r="A172" s="71">
        <v>171</v>
      </c>
      <c r="B172" s="34"/>
      <c r="C172" s="29"/>
      <c r="D172" s="69"/>
      <c r="E172" s="76"/>
      <c r="F172" s="64"/>
      <c r="G172" s="78"/>
      <c r="H172" s="34"/>
      <c r="I172" s="56"/>
      <c r="J172" s="66"/>
    </row>
    <row r="173" spans="1:10" s="27" customFormat="1" ht="58.5" customHeight="1" x14ac:dyDescent="0.25">
      <c r="A173" s="71">
        <v>172</v>
      </c>
      <c r="B173" s="34"/>
      <c r="C173" s="29"/>
      <c r="D173" s="79"/>
      <c r="E173" s="68"/>
      <c r="F173" s="81"/>
      <c r="G173" s="78"/>
      <c r="H173" s="34"/>
      <c r="I173" s="56"/>
      <c r="J173" s="66"/>
    </row>
    <row r="174" spans="1:10" s="27" customFormat="1" ht="58.5" customHeight="1" x14ac:dyDescent="0.25">
      <c r="A174" s="71">
        <v>173</v>
      </c>
      <c r="B174" s="34"/>
      <c r="C174" s="29"/>
      <c r="D174" s="69"/>
      <c r="E174" s="70"/>
      <c r="F174" s="64"/>
      <c r="G174" s="65"/>
      <c r="H174" s="34"/>
      <c r="I174" s="56"/>
      <c r="J174" s="66"/>
    </row>
    <row r="175" spans="1:10" s="27" customFormat="1" ht="58.5" customHeight="1" x14ac:dyDescent="0.25">
      <c r="A175" s="71">
        <v>174</v>
      </c>
      <c r="B175" s="34"/>
      <c r="C175" s="87"/>
      <c r="D175" s="69"/>
      <c r="E175" s="68"/>
      <c r="F175" s="81"/>
      <c r="G175" s="78"/>
      <c r="H175" s="34"/>
      <c r="I175" s="56"/>
      <c r="J175" s="66"/>
    </row>
    <row r="176" spans="1:10" s="27" customFormat="1" ht="58.5" customHeight="1" x14ac:dyDescent="0.25">
      <c r="A176" s="71">
        <v>175</v>
      </c>
      <c r="B176" s="34"/>
      <c r="C176" s="87"/>
      <c r="D176" s="79"/>
      <c r="E176" s="68"/>
      <c r="F176" s="81"/>
      <c r="G176" s="78"/>
      <c r="H176" s="34"/>
      <c r="I176" s="56"/>
      <c r="J176" s="66"/>
    </row>
    <row r="177" spans="1:10" s="27" customFormat="1" ht="58.5" customHeight="1" x14ac:dyDescent="0.25">
      <c r="A177" s="71">
        <v>176</v>
      </c>
      <c r="B177" s="34"/>
      <c r="C177" s="68"/>
      <c r="D177" s="79"/>
      <c r="E177" s="70"/>
      <c r="F177" s="64"/>
      <c r="G177" s="82"/>
      <c r="H177" s="34"/>
      <c r="I177" s="56"/>
      <c r="J177" s="66"/>
    </row>
    <row r="178" spans="1:10" s="27" customFormat="1" ht="58.5" customHeight="1" x14ac:dyDescent="0.25">
      <c r="A178" s="71">
        <v>177</v>
      </c>
      <c r="B178" s="34"/>
      <c r="C178" s="68"/>
      <c r="D178" s="69"/>
      <c r="E178" s="70"/>
      <c r="F178" s="64"/>
      <c r="G178" s="78"/>
      <c r="H178" s="34"/>
      <c r="I178" s="56"/>
      <c r="J178" s="66"/>
    </row>
    <row r="179" spans="1:10" s="27" customFormat="1" ht="58.5" customHeight="1" x14ac:dyDescent="0.25">
      <c r="A179" s="71">
        <v>178</v>
      </c>
      <c r="B179" s="34"/>
      <c r="C179" s="29"/>
      <c r="D179" s="79"/>
      <c r="E179" s="70"/>
      <c r="F179" s="81"/>
      <c r="G179" s="82"/>
      <c r="H179" s="34"/>
      <c r="I179" s="56"/>
      <c r="J179" s="66"/>
    </row>
    <row r="180" spans="1:10" s="27" customFormat="1" ht="58.5" customHeight="1" x14ac:dyDescent="0.25">
      <c r="A180" s="71">
        <v>179</v>
      </c>
      <c r="B180" s="34"/>
      <c r="C180" s="29"/>
      <c r="D180" s="79"/>
      <c r="E180" s="76"/>
      <c r="F180" s="81"/>
      <c r="G180" s="82"/>
      <c r="H180" s="34"/>
      <c r="I180" s="56"/>
      <c r="J180" s="66"/>
    </row>
    <row r="181" spans="1:10" s="27" customFormat="1" ht="58.5" customHeight="1" x14ac:dyDescent="0.25">
      <c r="A181" s="71">
        <v>180</v>
      </c>
      <c r="B181" s="34"/>
      <c r="C181" s="29"/>
      <c r="D181" s="79"/>
      <c r="E181" s="70"/>
      <c r="F181" s="81"/>
      <c r="G181" s="82"/>
      <c r="H181" s="34"/>
      <c r="I181" s="56"/>
      <c r="J181" s="66"/>
    </row>
    <row r="182" spans="1:10" s="27" customFormat="1" ht="58.5" customHeight="1" x14ac:dyDescent="0.25">
      <c r="A182" s="71">
        <v>181</v>
      </c>
      <c r="B182" s="34"/>
      <c r="C182" s="29"/>
      <c r="D182" s="69"/>
      <c r="E182" s="70"/>
      <c r="F182" s="64"/>
      <c r="G182" s="78"/>
      <c r="H182" s="34"/>
      <c r="I182" s="56"/>
      <c r="J182" s="66"/>
    </row>
    <row r="183" spans="1:10" s="27" customFormat="1" ht="58.5" customHeight="1" x14ac:dyDescent="0.25">
      <c r="A183" s="19"/>
      <c r="B183" s="14"/>
      <c r="C183" s="11"/>
      <c r="D183" s="12"/>
      <c r="E183" s="11"/>
      <c r="F183" s="14"/>
      <c r="G183" s="23"/>
      <c r="H183" s="29"/>
      <c r="I183" s="16"/>
      <c r="J183" s="30"/>
    </row>
    <row r="184" spans="1:10" ht="58.5" customHeight="1" x14ac:dyDescent="0.25">
      <c r="A184" s="31" t="s">
        <v>175</v>
      </c>
      <c r="B184" s="32"/>
      <c r="C184" s="33"/>
    </row>
    <row r="185" spans="1:10" ht="58.5" customHeight="1" x14ac:dyDescent="0.25">
      <c r="A185" s="37" t="s">
        <v>176</v>
      </c>
      <c r="C185" s="33"/>
    </row>
    <row r="186" spans="1:10" ht="58.5" customHeight="1" x14ac:dyDescent="0.25">
      <c r="A186" s="37" t="s">
        <v>177</v>
      </c>
    </row>
    <row r="187" spans="1:10" ht="58.5" customHeight="1" x14ac:dyDescent="0.25">
      <c r="A187" s="37" t="s">
        <v>178</v>
      </c>
    </row>
    <row r="188" spans="1:10" ht="58.5" customHeight="1" x14ac:dyDescent="0.25">
      <c r="A188" s="37" t="s">
        <v>179</v>
      </c>
    </row>
    <row r="189" spans="1:10" ht="58.5" customHeight="1" x14ac:dyDescent="0.25">
      <c r="A189" s="37" t="s">
        <v>180</v>
      </c>
    </row>
    <row r="190" spans="1:10" ht="58.5" customHeight="1" x14ac:dyDescent="0.25">
      <c r="A190" s="37" t="s">
        <v>181</v>
      </c>
    </row>
    <row r="191" spans="1:10" ht="58.5" customHeight="1" x14ac:dyDescent="0.25">
      <c r="A191" s="37" t="s">
        <v>182</v>
      </c>
    </row>
    <row r="192" spans="1:10" ht="58.5" customHeight="1" x14ac:dyDescent="0.25">
      <c r="A192" s="37" t="s">
        <v>183</v>
      </c>
    </row>
    <row r="193" spans="1:4" ht="58.5" customHeight="1" x14ac:dyDescent="0.25">
      <c r="A193" s="37" t="s">
        <v>184</v>
      </c>
    </row>
    <row r="194" spans="1:4" ht="58.5" customHeight="1" x14ac:dyDescent="0.25">
      <c r="A194" s="37" t="s">
        <v>185</v>
      </c>
    </row>
    <row r="195" spans="1:4" ht="58.5" customHeight="1" x14ac:dyDescent="0.25">
      <c r="A195" s="37" t="s">
        <v>186</v>
      </c>
    </row>
    <row r="196" spans="1:4" ht="58.5" customHeight="1" x14ac:dyDescent="0.25">
      <c r="A196" s="37" t="s">
        <v>187</v>
      </c>
    </row>
    <row r="197" spans="1:4" ht="58.5" customHeight="1" x14ac:dyDescent="0.25">
      <c r="A197" s="37" t="s">
        <v>188</v>
      </c>
    </row>
    <row r="198" spans="1:4" ht="58.5" customHeight="1" x14ac:dyDescent="0.25">
      <c r="A198" s="89" t="s">
        <v>189</v>
      </c>
      <c r="B198" s="89"/>
      <c r="C198" s="89"/>
      <c r="D198" s="89"/>
    </row>
  </sheetData>
  <sheetProtection formatCells="0" formatColumns="0" formatRows="0" insertColumns="0" insertRows="0" insertHyperlinks="0" deleteColumns="0" deleteRows="0" sort="0" autoFilter="0" pivotTables="0"/>
  <dataConsolidate/>
  <mergeCells count="1">
    <mergeCell ref="A198:D198"/>
  </mergeCells>
  <conditionalFormatting sqref="E120:F120">
    <cfRule type="duplicateValues" dxfId="17" priority="3"/>
  </conditionalFormatting>
  <conditionalFormatting sqref="F75 F42">
    <cfRule type="duplicateValues" dxfId="16" priority="4"/>
  </conditionalFormatting>
  <conditionalFormatting sqref="E21">
    <cfRule type="duplicateValues" dxfId="15" priority="1"/>
  </conditionalFormatting>
  <pageMargins left="0.51180555555555596" right="0.51180555555555596" top="0.55138888888888904" bottom="0.55138888888888904" header="0.511811023622047" footer="0.511811023622047"/>
  <pageSetup paperSize="9" orientation="landscape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A099B3-F781-49ED-8EE7-05A700AACDC2}">
          <x14:formula1>
            <xm:f>ID!$A$2:$A$90</xm:f>
          </x14:formula1>
          <xm:sqref>H2:H80 H82:H182</xm:sqref>
        </x14:dataValidation>
        <x14:dataValidation type="list" showInputMessage="1" showErrorMessage="1" xr:uid="{14AD8CC8-1BD6-4CA0-9D0C-64ACD33D45E6}">
          <x14:formula1>
            <xm:f>ID!$A$2:$A$110</xm:f>
          </x14:formula1>
          <xm:sqref>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19CB-7867-454D-8E7C-6976B9D3377C}">
  <dimension ref="A1:AM223"/>
  <sheetViews>
    <sheetView topLeftCell="A86" zoomScale="120" zoomScaleNormal="120" workbookViewId="0">
      <selection activeCell="F91" sqref="F91"/>
    </sheetView>
  </sheetViews>
  <sheetFormatPr defaultColWidth="9.140625" defaultRowHeight="12.75" x14ac:dyDescent="0.25"/>
  <cols>
    <col min="1" max="1" width="26.140625" style="35" customWidth="1"/>
    <col min="2" max="2" width="26.28515625" style="35" customWidth="1"/>
    <col min="3" max="3" width="13.140625" style="54" customWidth="1"/>
    <col min="4" max="4" width="17.5703125" style="35" customWidth="1"/>
    <col min="5" max="5" width="26.140625" style="35" customWidth="1"/>
    <col min="6" max="6" width="10.140625" style="36" customWidth="1"/>
    <col min="7" max="16384" width="9.140625" style="20"/>
  </cols>
  <sheetData>
    <row r="1" spans="1:39" s="42" customFormat="1" ht="39.950000000000003" customHeight="1" x14ac:dyDescent="0.25">
      <c r="A1" s="40" t="s">
        <v>7</v>
      </c>
      <c r="B1" s="40" t="s">
        <v>2</v>
      </c>
      <c r="C1" s="40" t="s">
        <v>4</v>
      </c>
      <c r="D1" s="41" t="s">
        <v>5</v>
      </c>
      <c r="E1" s="40" t="s">
        <v>8</v>
      </c>
      <c r="F1" s="41" t="s">
        <v>9</v>
      </c>
    </row>
    <row r="2" spans="1:39" s="42" customFormat="1" ht="39.950000000000003" customHeight="1" x14ac:dyDescent="0.25">
      <c r="A2" s="43" t="s">
        <v>72</v>
      </c>
      <c r="B2" s="43" t="s">
        <v>198</v>
      </c>
      <c r="C2" s="43" t="s">
        <v>199</v>
      </c>
      <c r="D2" s="44" t="s">
        <v>200</v>
      </c>
      <c r="E2" s="43" t="s">
        <v>201</v>
      </c>
      <c r="F2" s="45" t="s">
        <v>202</v>
      </c>
    </row>
    <row r="3" spans="1:39" s="42" customFormat="1" ht="39.950000000000003" customHeight="1" x14ac:dyDescent="0.25">
      <c r="A3" s="43" t="s">
        <v>96</v>
      </c>
      <c r="B3" s="43" t="s">
        <v>203</v>
      </c>
      <c r="C3" s="43" t="s">
        <v>199</v>
      </c>
      <c r="D3" s="44" t="s">
        <v>95</v>
      </c>
      <c r="E3" s="43" t="s">
        <v>204</v>
      </c>
      <c r="F3" s="45" t="s">
        <v>205</v>
      </c>
    </row>
    <row r="4" spans="1:39" s="42" customFormat="1" ht="39.950000000000003" customHeight="1" x14ac:dyDescent="0.25">
      <c r="A4" s="13" t="s">
        <v>166</v>
      </c>
      <c r="B4" s="13" t="s">
        <v>206</v>
      </c>
      <c r="C4" s="13" t="s">
        <v>199</v>
      </c>
      <c r="D4" s="46" t="s">
        <v>199</v>
      </c>
      <c r="E4" s="13" t="s">
        <v>207</v>
      </c>
      <c r="F4" s="47">
        <v>17329477</v>
      </c>
    </row>
    <row r="5" spans="1:39" s="42" customFormat="1" ht="39.950000000000003" customHeight="1" x14ac:dyDescent="0.25">
      <c r="A5" s="43" t="s">
        <v>67</v>
      </c>
      <c r="B5" s="43" t="s">
        <v>208</v>
      </c>
      <c r="C5" s="13" t="s">
        <v>199</v>
      </c>
      <c r="D5" s="46" t="s">
        <v>209</v>
      </c>
      <c r="E5" s="43" t="s">
        <v>210</v>
      </c>
      <c r="F5" s="45" t="s">
        <v>211</v>
      </c>
    </row>
    <row r="6" spans="1:39" s="42" customFormat="1" ht="39.950000000000003" customHeight="1" x14ac:dyDescent="0.25">
      <c r="A6" s="13" t="s">
        <v>212</v>
      </c>
      <c r="B6" s="21" t="s">
        <v>213</v>
      </c>
      <c r="C6" s="21" t="s">
        <v>199</v>
      </c>
      <c r="D6" s="46" t="s">
        <v>214</v>
      </c>
      <c r="E6" s="13" t="s">
        <v>215</v>
      </c>
      <c r="F6" s="13">
        <v>54443792</v>
      </c>
    </row>
    <row r="7" spans="1:39" s="42" customFormat="1" ht="82.7" customHeight="1" x14ac:dyDescent="0.25">
      <c r="A7" s="43" t="s">
        <v>216</v>
      </c>
      <c r="B7" s="43" t="s">
        <v>217</v>
      </c>
      <c r="C7" s="43" t="s">
        <v>199</v>
      </c>
      <c r="D7" s="44" t="s">
        <v>218</v>
      </c>
      <c r="E7" s="43" t="s">
        <v>219</v>
      </c>
      <c r="F7" s="45" t="s">
        <v>220</v>
      </c>
    </row>
    <row r="8" spans="1:39" s="42" customFormat="1" ht="39.950000000000003" customHeight="1" x14ac:dyDescent="0.25">
      <c r="A8" s="18" t="s">
        <v>221</v>
      </c>
      <c r="B8" s="18" t="s">
        <v>222</v>
      </c>
      <c r="C8" s="13" t="s">
        <v>199</v>
      </c>
      <c r="D8" s="46" t="s">
        <v>223</v>
      </c>
      <c r="E8" s="13" t="s">
        <v>554</v>
      </c>
      <c r="F8" s="22" t="s">
        <v>224</v>
      </c>
    </row>
    <row r="9" spans="1:39" s="42" customFormat="1" ht="57.2" customHeight="1" x14ac:dyDescent="0.25">
      <c r="A9" s="18" t="s">
        <v>13</v>
      </c>
      <c r="B9" s="18" t="s">
        <v>225</v>
      </c>
      <c r="C9" s="13" t="s">
        <v>12</v>
      </c>
      <c r="D9" s="46" t="s">
        <v>199</v>
      </c>
      <c r="E9" s="13" t="s">
        <v>226</v>
      </c>
      <c r="F9" s="22" t="s">
        <v>227</v>
      </c>
    </row>
    <row r="10" spans="1:39" s="42" customFormat="1" ht="39.950000000000003" customHeight="1" x14ac:dyDescent="0.25">
      <c r="A10" s="13" t="s">
        <v>228</v>
      </c>
      <c r="B10" s="21" t="s">
        <v>229</v>
      </c>
      <c r="C10" s="13" t="s">
        <v>199</v>
      </c>
      <c r="D10" s="46" t="s">
        <v>230</v>
      </c>
      <c r="E10" s="13" t="s">
        <v>231</v>
      </c>
      <c r="F10" s="13">
        <v>35730897</v>
      </c>
    </row>
    <row r="11" spans="1:39" s="42" customFormat="1" ht="39.950000000000003" customHeight="1" x14ac:dyDescent="0.25">
      <c r="A11" s="43" t="s">
        <v>232</v>
      </c>
      <c r="B11" s="43" t="s">
        <v>233</v>
      </c>
      <c r="C11" s="43" t="s">
        <v>199</v>
      </c>
      <c r="D11" s="44" t="s">
        <v>234</v>
      </c>
      <c r="E11" s="43" t="s">
        <v>555</v>
      </c>
      <c r="F11" s="45" t="s">
        <v>235</v>
      </c>
      <c r="AM11" s="42" t="s">
        <v>34</v>
      </c>
    </row>
    <row r="12" spans="1:39" s="42" customFormat="1" ht="39.950000000000003" customHeight="1" x14ac:dyDescent="0.25">
      <c r="A12" s="43" t="s">
        <v>162</v>
      </c>
      <c r="B12" s="43" t="s">
        <v>236</v>
      </c>
      <c r="C12" s="13" t="s">
        <v>199</v>
      </c>
      <c r="D12" s="46" t="s">
        <v>237</v>
      </c>
      <c r="E12" s="43" t="s">
        <v>556</v>
      </c>
      <c r="F12" s="45" t="s">
        <v>238</v>
      </c>
    </row>
    <row r="13" spans="1:39" s="42" customFormat="1" ht="44.25" customHeight="1" x14ac:dyDescent="0.25">
      <c r="A13" s="43" t="s">
        <v>239</v>
      </c>
      <c r="B13" s="43" t="s">
        <v>240</v>
      </c>
      <c r="C13" s="43" t="s">
        <v>199</v>
      </c>
      <c r="D13" s="44" t="s">
        <v>241</v>
      </c>
      <c r="E13" s="43" t="s">
        <v>557</v>
      </c>
      <c r="F13" s="45" t="s">
        <v>242</v>
      </c>
    </row>
    <row r="14" spans="1:39" s="42" customFormat="1" ht="39.950000000000003" customHeight="1" x14ac:dyDescent="0.25">
      <c r="A14" s="21" t="s">
        <v>243</v>
      </c>
      <c r="B14" s="21" t="s">
        <v>244</v>
      </c>
      <c r="C14" s="13"/>
      <c r="D14" s="46" t="s">
        <v>245</v>
      </c>
      <c r="E14" s="13" t="s">
        <v>246</v>
      </c>
      <c r="F14" s="22" t="s">
        <v>247</v>
      </c>
    </row>
    <row r="15" spans="1:39" s="42" customFormat="1" ht="72.2" customHeight="1" x14ac:dyDescent="0.25">
      <c r="A15" s="43" t="s">
        <v>248</v>
      </c>
      <c r="B15" s="43" t="s">
        <v>249</v>
      </c>
      <c r="C15" s="43" t="s">
        <v>199</v>
      </c>
      <c r="D15" s="44" t="s">
        <v>250</v>
      </c>
      <c r="E15" s="43" t="s">
        <v>251</v>
      </c>
      <c r="F15" s="45" t="s">
        <v>252</v>
      </c>
    </row>
    <row r="16" spans="1:39" s="42" customFormat="1" ht="54.75" customHeight="1" x14ac:dyDescent="0.25">
      <c r="A16" s="57" t="s">
        <v>253</v>
      </c>
      <c r="B16" s="57" t="s">
        <v>254</v>
      </c>
      <c r="C16" s="57" t="s">
        <v>199</v>
      </c>
      <c r="D16" s="57" t="s">
        <v>199</v>
      </c>
      <c r="E16" s="58" t="s">
        <v>255</v>
      </c>
      <c r="F16" s="57">
        <v>44658591</v>
      </c>
    </row>
    <row r="17" spans="1:6" s="42" customFormat="1" ht="56.25" customHeight="1" x14ac:dyDescent="0.25">
      <c r="A17" s="43" t="s">
        <v>163</v>
      </c>
      <c r="B17" s="43" t="s">
        <v>256</v>
      </c>
      <c r="C17" s="43" t="s">
        <v>199</v>
      </c>
      <c r="D17" s="44" t="s">
        <v>257</v>
      </c>
      <c r="E17" s="43" t="s">
        <v>258</v>
      </c>
      <c r="F17" s="45" t="s">
        <v>259</v>
      </c>
    </row>
    <row r="18" spans="1:6" s="42" customFormat="1" ht="60.95" customHeight="1" x14ac:dyDescent="0.25">
      <c r="A18" s="18" t="s">
        <v>149</v>
      </c>
      <c r="B18" s="21" t="s">
        <v>148</v>
      </c>
      <c r="C18" s="13"/>
      <c r="D18" s="46" t="s">
        <v>260</v>
      </c>
      <c r="E18" s="13" t="s">
        <v>261</v>
      </c>
      <c r="F18" s="22" t="s">
        <v>262</v>
      </c>
    </row>
    <row r="19" spans="1:6" s="42" customFormat="1" ht="39.950000000000003" customHeight="1" x14ac:dyDescent="0.25">
      <c r="A19" s="18" t="s">
        <v>164</v>
      </c>
      <c r="B19" s="21" t="s">
        <v>263</v>
      </c>
      <c r="C19" s="13" t="s">
        <v>264</v>
      </c>
      <c r="D19" s="48" t="s">
        <v>199</v>
      </c>
      <c r="E19" s="13" t="s">
        <v>558</v>
      </c>
      <c r="F19" s="22" t="s">
        <v>265</v>
      </c>
    </row>
    <row r="20" spans="1:6" s="42" customFormat="1" ht="39.950000000000003" customHeight="1" x14ac:dyDescent="0.25">
      <c r="A20" s="21" t="s">
        <v>266</v>
      </c>
      <c r="B20" s="18" t="s">
        <v>267</v>
      </c>
      <c r="C20" s="13" t="s">
        <v>199</v>
      </c>
      <c r="D20" s="46" t="s">
        <v>268</v>
      </c>
      <c r="E20" s="13" t="s">
        <v>269</v>
      </c>
      <c r="F20" s="22" t="s">
        <v>270</v>
      </c>
    </row>
    <row r="21" spans="1:6" s="42" customFormat="1" ht="39.950000000000003" customHeight="1" x14ac:dyDescent="0.25">
      <c r="A21" s="13" t="s">
        <v>57</v>
      </c>
      <c r="B21" s="21" t="s">
        <v>271</v>
      </c>
      <c r="C21" s="21" t="s">
        <v>199</v>
      </c>
      <c r="D21" s="44" t="s">
        <v>272</v>
      </c>
      <c r="E21" s="13" t="s">
        <v>273</v>
      </c>
      <c r="F21" s="13">
        <v>17644429</v>
      </c>
    </row>
    <row r="22" spans="1:6" s="42" customFormat="1" ht="39.950000000000003" customHeight="1" x14ac:dyDescent="0.25">
      <c r="A22" s="18" t="s">
        <v>274</v>
      </c>
      <c r="B22" s="18" t="s">
        <v>275</v>
      </c>
      <c r="C22" s="13" t="s">
        <v>276</v>
      </c>
      <c r="D22" s="46" t="s">
        <v>199</v>
      </c>
      <c r="E22" s="13" t="s">
        <v>277</v>
      </c>
      <c r="F22" s="22" t="s">
        <v>278</v>
      </c>
    </row>
    <row r="23" spans="1:6" s="42" customFormat="1" ht="39.950000000000003" customHeight="1" x14ac:dyDescent="0.25">
      <c r="A23" s="13" t="s">
        <v>279</v>
      </c>
      <c r="B23" s="13" t="s">
        <v>280</v>
      </c>
      <c r="C23" s="13"/>
      <c r="D23" s="46"/>
      <c r="E23" s="13" t="s">
        <v>281</v>
      </c>
      <c r="F23" s="13">
        <v>35950226</v>
      </c>
    </row>
    <row r="24" spans="1:6" s="42" customFormat="1" ht="55.5" customHeight="1" x14ac:dyDescent="0.25">
      <c r="A24" s="43" t="s">
        <v>282</v>
      </c>
      <c r="B24" s="18" t="s">
        <v>283</v>
      </c>
      <c r="C24" s="13"/>
      <c r="D24" s="46" t="s">
        <v>284</v>
      </c>
      <c r="E24" s="43" t="s">
        <v>285</v>
      </c>
      <c r="F24" s="44" t="s">
        <v>286</v>
      </c>
    </row>
    <row r="25" spans="1:6" s="42" customFormat="1" ht="39.950000000000003" customHeight="1" x14ac:dyDescent="0.25">
      <c r="A25" s="21" t="s">
        <v>287</v>
      </c>
      <c r="B25" s="21" t="s">
        <v>288</v>
      </c>
      <c r="C25" s="13"/>
      <c r="D25" s="46" t="s">
        <v>289</v>
      </c>
      <c r="E25" s="13" t="s">
        <v>290</v>
      </c>
      <c r="F25" s="22" t="s">
        <v>291</v>
      </c>
    </row>
    <row r="26" spans="1:6" s="42" customFormat="1" ht="43.5" customHeight="1" x14ac:dyDescent="0.25">
      <c r="A26" s="18" t="s">
        <v>292</v>
      </c>
      <c r="B26" s="18" t="s">
        <v>293</v>
      </c>
      <c r="C26" s="13" t="s">
        <v>199</v>
      </c>
      <c r="D26" s="46" t="s">
        <v>294</v>
      </c>
      <c r="E26" s="13" t="s">
        <v>295</v>
      </c>
      <c r="F26" s="22" t="s">
        <v>296</v>
      </c>
    </row>
    <row r="27" spans="1:6" s="42" customFormat="1" ht="77.099999999999994" customHeight="1" x14ac:dyDescent="0.25">
      <c r="A27" s="13" t="s">
        <v>297</v>
      </c>
      <c r="B27" s="21" t="s">
        <v>298</v>
      </c>
      <c r="C27" s="13" t="s">
        <v>199</v>
      </c>
      <c r="D27" s="46" t="s">
        <v>299</v>
      </c>
      <c r="E27" s="13" t="s">
        <v>300</v>
      </c>
      <c r="F27" s="13">
        <v>47670509</v>
      </c>
    </row>
    <row r="28" spans="1:6" s="42" customFormat="1" ht="39.950000000000003" customHeight="1" x14ac:dyDescent="0.25">
      <c r="A28" s="13" t="s">
        <v>171</v>
      </c>
      <c r="B28" s="21" t="s">
        <v>301</v>
      </c>
      <c r="C28" s="13" t="s">
        <v>170</v>
      </c>
      <c r="D28" s="46" t="s">
        <v>199</v>
      </c>
      <c r="E28" s="13" t="s">
        <v>302</v>
      </c>
      <c r="F28" s="13">
        <v>36739464</v>
      </c>
    </row>
    <row r="29" spans="1:6" s="42" customFormat="1" ht="39.950000000000003" customHeight="1" x14ac:dyDescent="0.25">
      <c r="A29" s="18" t="s">
        <v>78</v>
      </c>
      <c r="B29" s="18" t="s">
        <v>303</v>
      </c>
      <c r="C29" s="13" t="s">
        <v>304</v>
      </c>
      <c r="D29" s="46" t="s">
        <v>199</v>
      </c>
      <c r="E29" s="13" t="s">
        <v>305</v>
      </c>
      <c r="F29" s="47">
        <v>47622822</v>
      </c>
    </row>
    <row r="30" spans="1:6" s="42" customFormat="1" ht="39.950000000000003" customHeight="1" x14ac:dyDescent="0.25">
      <c r="A30" s="21" t="s">
        <v>306</v>
      </c>
      <c r="B30" s="18" t="s">
        <v>307</v>
      </c>
      <c r="C30" s="13" t="s">
        <v>199</v>
      </c>
      <c r="D30" s="46" t="s">
        <v>308</v>
      </c>
      <c r="E30" s="13" t="s">
        <v>559</v>
      </c>
      <c r="F30" s="22" t="s">
        <v>309</v>
      </c>
    </row>
    <row r="31" spans="1:6" s="42" customFormat="1" ht="39.950000000000003" customHeight="1" x14ac:dyDescent="0.25">
      <c r="A31" s="13" t="s">
        <v>310</v>
      </c>
      <c r="B31" s="13" t="s">
        <v>311</v>
      </c>
      <c r="C31" s="13" t="s">
        <v>199</v>
      </c>
      <c r="D31" s="46" t="s">
        <v>312</v>
      </c>
      <c r="E31" s="13" t="s">
        <v>313</v>
      </c>
      <c r="F31" s="13">
        <v>35793783</v>
      </c>
    </row>
    <row r="32" spans="1:6" s="42" customFormat="1" ht="39.950000000000003" customHeight="1" x14ac:dyDescent="0.25">
      <c r="A32" s="43" t="s">
        <v>314</v>
      </c>
      <c r="B32" s="43" t="s">
        <v>315</v>
      </c>
      <c r="C32" s="43" t="s">
        <v>199</v>
      </c>
      <c r="D32" s="44"/>
      <c r="E32" s="43" t="s">
        <v>316</v>
      </c>
      <c r="F32" s="45" t="s">
        <v>317</v>
      </c>
    </row>
    <row r="33" spans="1:6" s="42" customFormat="1" ht="39.950000000000003" customHeight="1" x14ac:dyDescent="0.25">
      <c r="A33" s="18" t="s">
        <v>318</v>
      </c>
      <c r="B33" s="18" t="s">
        <v>319</v>
      </c>
      <c r="C33" s="13"/>
      <c r="D33" s="46" t="s">
        <v>199</v>
      </c>
      <c r="E33" s="13" t="s">
        <v>320</v>
      </c>
      <c r="F33" s="22" t="s">
        <v>321</v>
      </c>
    </row>
    <row r="34" spans="1:6" s="42" customFormat="1" ht="39.950000000000003" customHeight="1" x14ac:dyDescent="0.25">
      <c r="A34" s="21" t="s">
        <v>322</v>
      </c>
      <c r="B34" s="18" t="s">
        <v>323</v>
      </c>
      <c r="C34" s="13"/>
      <c r="D34" s="46" t="s">
        <v>324</v>
      </c>
      <c r="E34" s="13" t="s">
        <v>325</v>
      </c>
      <c r="F34" s="22" t="s">
        <v>326</v>
      </c>
    </row>
    <row r="35" spans="1:6" s="42" customFormat="1" ht="39.950000000000003" customHeight="1" x14ac:dyDescent="0.25">
      <c r="A35" s="21" t="s">
        <v>172</v>
      </c>
      <c r="B35" s="21" t="s">
        <v>327</v>
      </c>
      <c r="C35" s="13"/>
      <c r="D35" s="46" t="s">
        <v>328</v>
      </c>
      <c r="E35" s="13" t="s">
        <v>329</v>
      </c>
      <c r="F35" s="22" t="s">
        <v>330</v>
      </c>
    </row>
    <row r="36" spans="1:6" s="42" customFormat="1" ht="62.1" customHeight="1" x14ac:dyDescent="0.25">
      <c r="A36" s="18" t="s">
        <v>331</v>
      </c>
      <c r="B36" s="21" t="s">
        <v>332</v>
      </c>
      <c r="C36" s="13" t="s">
        <v>199</v>
      </c>
      <c r="D36" s="46" t="s">
        <v>333</v>
      </c>
      <c r="E36" s="13" t="s">
        <v>334</v>
      </c>
      <c r="F36" s="49">
        <v>52640779</v>
      </c>
    </row>
    <row r="37" spans="1:6" s="42" customFormat="1" ht="47.25" customHeight="1" x14ac:dyDescent="0.25">
      <c r="A37" s="21" t="s">
        <v>53</v>
      </c>
      <c r="B37" s="18" t="s">
        <v>55</v>
      </c>
      <c r="C37" s="13" t="s">
        <v>52</v>
      </c>
      <c r="D37" s="46" t="s">
        <v>199</v>
      </c>
      <c r="E37" s="13" t="s">
        <v>335</v>
      </c>
      <c r="F37" s="22" t="s">
        <v>336</v>
      </c>
    </row>
    <row r="38" spans="1:6" s="42" customFormat="1" ht="39.950000000000003" customHeight="1" x14ac:dyDescent="0.25">
      <c r="A38" s="13" t="s">
        <v>337</v>
      </c>
      <c r="B38" s="21" t="s">
        <v>323</v>
      </c>
      <c r="C38" s="13" t="s">
        <v>199</v>
      </c>
      <c r="D38" s="46" t="s">
        <v>338</v>
      </c>
      <c r="E38" s="13" t="s">
        <v>339</v>
      </c>
      <c r="F38" s="13">
        <v>45677689</v>
      </c>
    </row>
    <row r="39" spans="1:6" s="42" customFormat="1" ht="53.85" customHeight="1" x14ac:dyDescent="0.25">
      <c r="A39" s="18" t="s">
        <v>19</v>
      </c>
      <c r="B39" s="21" t="s">
        <v>340</v>
      </c>
      <c r="C39" s="13" t="s">
        <v>199</v>
      </c>
      <c r="D39" s="46" t="s">
        <v>341</v>
      </c>
      <c r="E39" s="13" t="s">
        <v>342</v>
      </c>
      <c r="F39" s="49">
        <v>32891792</v>
      </c>
    </row>
    <row r="40" spans="1:6" s="42" customFormat="1" ht="39.950000000000003" customHeight="1" x14ac:dyDescent="0.25">
      <c r="A40" s="18" t="s">
        <v>343</v>
      </c>
      <c r="B40" s="21" t="s">
        <v>344</v>
      </c>
      <c r="C40" s="13" t="s">
        <v>199</v>
      </c>
      <c r="D40" s="46" t="s">
        <v>345</v>
      </c>
      <c r="E40" s="13" t="s">
        <v>560</v>
      </c>
      <c r="F40" s="49">
        <v>50068849</v>
      </c>
    </row>
    <row r="41" spans="1:6" s="42" customFormat="1" ht="39.950000000000003" customHeight="1" x14ac:dyDescent="0.25">
      <c r="A41" s="18" t="s">
        <v>140</v>
      </c>
      <c r="B41" s="21" t="s">
        <v>346</v>
      </c>
      <c r="C41" s="13" t="s">
        <v>199</v>
      </c>
      <c r="D41" s="46" t="s">
        <v>347</v>
      </c>
      <c r="E41" s="13" t="s">
        <v>561</v>
      </c>
      <c r="F41" s="49">
        <v>44794819</v>
      </c>
    </row>
    <row r="42" spans="1:6" s="42" customFormat="1" ht="51" customHeight="1" x14ac:dyDescent="0.25">
      <c r="A42" s="43" t="s">
        <v>168</v>
      </c>
      <c r="B42" s="43" t="s">
        <v>348</v>
      </c>
      <c r="C42" s="43" t="s">
        <v>199</v>
      </c>
      <c r="D42" s="44" t="s">
        <v>349</v>
      </c>
      <c r="E42" s="43" t="s">
        <v>562</v>
      </c>
      <c r="F42" s="45" t="s">
        <v>350</v>
      </c>
    </row>
    <row r="43" spans="1:6" s="42" customFormat="1" ht="39.950000000000003" customHeight="1" x14ac:dyDescent="0.25">
      <c r="A43" s="18" t="s">
        <v>26</v>
      </c>
      <c r="B43" s="18" t="s">
        <v>24</v>
      </c>
      <c r="C43" s="13" t="s">
        <v>25</v>
      </c>
      <c r="D43" s="46" t="s">
        <v>199</v>
      </c>
      <c r="E43" s="13" t="s">
        <v>563</v>
      </c>
      <c r="F43" s="22" t="s">
        <v>581</v>
      </c>
    </row>
    <row r="44" spans="1:6" s="42" customFormat="1" ht="54" customHeight="1" x14ac:dyDescent="0.25">
      <c r="A44" s="18" t="s">
        <v>351</v>
      </c>
      <c r="B44" s="21" t="s">
        <v>352</v>
      </c>
      <c r="C44" s="13"/>
      <c r="D44" s="46" t="s">
        <v>353</v>
      </c>
      <c r="E44" s="13" t="s">
        <v>354</v>
      </c>
      <c r="F44" s="22" t="s">
        <v>355</v>
      </c>
    </row>
    <row r="45" spans="1:6" s="42" customFormat="1" ht="62.1" customHeight="1" x14ac:dyDescent="0.25">
      <c r="A45" s="18" t="s">
        <v>22</v>
      </c>
      <c r="B45" s="18" t="s">
        <v>356</v>
      </c>
      <c r="C45" s="13" t="s">
        <v>21</v>
      </c>
      <c r="D45" s="46" t="s">
        <v>199</v>
      </c>
      <c r="E45" s="13" t="s">
        <v>357</v>
      </c>
      <c r="F45" s="22" t="s">
        <v>358</v>
      </c>
    </row>
    <row r="46" spans="1:6" s="42" customFormat="1" ht="39.950000000000003" customHeight="1" x14ac:dyDescent="0.25">
      <c r="A46" s="18" t="s">
        <v>33</v>
      </c>
      <c r="B46" s="18" t="s">
        <v>359</v>
      </c>
      <c r="C46" s="13" t="s">
        <v>199</v>
      </c>
      <c r="D46" s="46" t="s">
        <v>360</v>
      </c>
      <c r="E46" s="13" t="s">
        <v>361</v>
      </c>
      <c r="F46" s="22" t="s">
        <v>362</v>
      </c>
    </row>
    <row r="47" spans="1:6" s="42" customFormat="1" ht="39.950000000000003" customHeight="1" x14ac:dyDescent="0.25">
      <c r="A47" s="43" t="s">
        <v>161</v>
      </c>
      <c r="B47" s="18" t="s">
        <v>363</v>
      </c>
      <c r="C47" s="13" t="s">
        <v>160</v>
      </c>
      <c r="D47" s="46" t="s">
        <v>199</v>
      </c>
      <c r="E47" s="43" t="s">
        <v>564</v>
      </c>
      <c r="F47" s="44" t="s">
        <v>364</v>
      </c>
    </row>
    <row r="48" spans="1:6" s="42" customFormat="1" ht="39.950000000000003" customHeight="1" x14ac:dyDescent="0.25">
      <c r="A48" s="43" t="s">
        <v>74</v>
      </c>
      <c r="B48" s="18" t="s">
        <v>365</v>
      </c>
      <c r="C48" s="43" t="s">
        <v>199</v>
      </c>
      <c r="D48" s="44" t="s">
        <v>366</v>
      </c>
      <c r="E48" s="43" t="s">
        <v>367</v>
      </c>
      <c r="F48" s="45" t="s">
        <v>368</v>
      </c>
    </row>
    <row r="49" spans="1:7" s="42" customFormat="1" ht="39.950000000000003" customHeight="1" x14ac:dyDescent="0.25">
      <c r="A49" s="43" t="s">
        <v>153</v>
      </c>
      <c r="B49" s="43" t="s">
        <v>369</v>
      </c>
      <c r="C49" s="13" t="s">
        <v>199</v>
      </c>
      <c r="D49" s="46" t="s">
        <v>370</v>
      </c>
      <c r="E49" s="43" t="s">
        <v>371</v>
      </c>
      <c r="F49" s="45" t="s">
        <v>372</v>
      </c>
    </row>
    <row r="50" spans="1:7" s="42" customFormat="1" ht="39.950000000000003" customHeight="1" x14ac:dyDescent="0.25">
      <c r="A50" s="18" t="s">
        <v>173</v>
      </c>
      <c r="B50" s="21" t="s">
        <v>373</v>
      </c>
      <c r="C50" s="13" t="s">
        <v>374</v>
      </c>
      <c r="D50" s="46" t="s">
        <v>199</v>
      </c>
      <c r="E50" s="13" t="s">
        <v>565</v>
      </c>
      <c r="F50" s="22" t="s">
        <v>375</v>
      </c>
    </row>
    <row r="51" spans="1:7" s="42" customFormat="1" ht="39.950000000000003" customHeight="1" x14ac:dyDescent="0.25">
      <c r="A51" s="13" t="s">
        <v>376</v>
      </c>
      <c r="B51" s="43" t="s">
        <v>377</v>
      </c>
      <c r="C51" s="47"/>
      <c r="D51" s="47"/>
      <c r="E51" s="47" t="s">
        <v>378</v>
      </c>
      <c r="F51" s="47">
        <v>36438626</v>
      </c>
    </row>
    <row r="52" spans="1:7" s="42" customFormat="1" ht="39.950000000000003" customHeight="1" x14ac:dyDescent="0.25">
      <c r="A52" s="18" t="s">
        <v>88</v>
      </c>
      <c r="B52" s="18" t="s">
        <v>86</v>
      </c>
      <c r="C52" s="13" t="s">
        <v>87</v>
      </c>
      <c r="D52" s="46" t="s">
        <v>199</v>
      </c>
      <c r="E52" s="13" t="s">
        <v>566</v>
      </c>
      <c r="F52" s="22" t="s">
        <v>379</v>
      </c>
    </row>
    <row r="53" spans="1:7" s="42" customFormat="1" ht="39.950000000000003" customHeight="1" x14ac:dyDescent="0.25">
      <c r="A53" s="43" t="s">
        <v>17</v>
      </c>
      <c r="B53" s="18" t="s">
        <v>16</v>
      </c>
      <c r="C53" s="43" t="s">
        <v>199</v>
      </c>
      <c r="D53" s="44" t="s">
        <v>380</v>
      </c>
      <c r="E53" s="43" t="s">
        <v>381</v>
      </c>
      <c r="F53" s="45" t="s">
        <v>382</v>
      </c>
    </row>
    <row r="54" spans="1:7" s="42" customFormat="1" ht="39.950000000000003" customHeight="1" x14ac:dyDescent="0.25">
      <c r="A54" s="21" t="s">
        <v>106</v>
      </c>
      <c r="B54" s="21" t="s">
        <v>383</v>
      </c>
      <c r="C54" s="13"/>
      <c r="D54" s="46" t="s">
        <v>384</v>
      </c>
      <c r="E54" s="13" t="s">
        <v>385</v>
      </c>
      <c r="F54" s="22" t="s">
        <v>386</v>
      </c>
    </row>
    <row r="55" spans="1:7" s="42" customFormat="1" ht="52.5" customHeight="1" x14ac:dyDescent="0.25">
      <c r="A55" s="43" t="s">
        <v>387</v>
      </c>
      <c r="B55" s="43" t="s">
        <v>388</v>
      </c>
      <c r="C55" s="13" t="s">
        <v>199</v>
      </c>
      <c r="D55" s="46" t="s">
        <v>389</v>
      </c>
      <c r="E55" s="43" t="s">
        <v>390</v>
      </c>
      <c r="F55" s="45" t="s">
        <v>391</v>
      </c>
    </row>
    <row r="56" spans="1:7" s="42" customFormat="1" ht="42" customHeight="1" x14ac:dyDescent="0.25">
      <c r="A56" s="18" t="s">
        <v>392</v>
      </c>
      <c r="B56" s="43" t="s">
        <v>393</v>
      </c>
      <c r="C56" s="13" t="s">
        <v>199</v>
      </c>
      <c r="D56" s="46" t="s">
        <v>394</v>
      </c>
      <c r="E56" s="13" t="s">
        <v>395</v>
      </c>
      <c r="F56" s="22" t="s">
        <v>396</v>
      </c>
    </row>
    <row r="57" spans="1:7" s="42" customFormat="1" ht="36.75" customHeight="1" x14ac:dyDescent="0.25">
      <c r="A57" s="21" t="s">
        <v>397</v>
      </c>
      <c r="B57" s="18" t="s">
        <v>398</v>
      </c>
      <c r="C57" s="13" t="s">
        <v>199</v>
      </c>
      <c r="D57" s="46" t="s">
        <v>399</v>
      </c>
      <c r="E57" s="13" t="s">
        <v>567</v>
      </c>
      <c r="F57" s="22" t="s">
        <v>400</v>
      </c>
    </row>
    <row r="58" spans="1:7" s="42" customFormat="1" ht="34.5" customHeight="1" x14ac:dyDescent="0.25">
      <c r="A58" s="18" t="s">
        <v>47</v>
      </c>
      <c r="B58" s="18" t="s">
        <v>45</v>
      </c>
      <c r="C58" s="13" t="s">
        <v>46</v>
      </c>
      <c r="D58" s="46" t="s">
        <v>199</v>
      </c>
      <c r="E58" s="13" t="s">
        <v>401</v>
      </c>
      <c r="F58" s="22" t="s">
        <v>402</v>
      </c>
    </row>
    <row r="59" spans="1:7" ht="42.75" customHeight="1" x14ac:dyDescent="0.25">
      <c r="A59" s="18" t="s">
        <v>403</v>
      </c>
      <c r="B59" s="18" t="s">
        <v>404</v>
      </c>
      <c r="C59" s="13" t="s">
        <v>199</v>
      </c>
      <c r="D59" s="46" t="s">
        <v>308</v>
      </c>
      <c r="E59" s="13" t="s">
        <v>405</v>
      </c>
      <c r="F59" s="22" t="s">
        <v>406</v>
      </c>
      <c r="G59" s="27"/>
    </row>
    <row r="60" spans="1:7" ht="48" customHeight="1" x14ac:dyDescent="0.25">
      <c r="A60" s="18" t="s">
        <v>169</v>
      </c>
      <c r="B60" s="21" t="s">
        <v>407</v>
      </c>
      <c r="C60" s="13" t="s">
        <v>199</v>
      </c>
      <c r="D60" s="46"/>
      <c r="E60" s="13" t="s">
        <v>408</v>
      </c>
      <c r="F60" s="50">
        <v>36631124</v>
      </c>
      <c r="G60" s="27"/>
    </row>
    <row r="61" spans="1:7" ht="46.15" customHeight="1" x14ac:dyDescent="0.25">
      <c r="A61" s="18" t="s">
        <v>29</v>
      </c>
      <c r="B61" s="18" t="s">
        <v>409</v>
      </c>
      <c r="C61" s="13" t="s">
        <v>28</v>
      </c>
      <c r="D61" s="46" t="s">
        <v>199</v>
      </c>
      <c r="E61" s="13" t="s">
        <v>410</v>
      </c>
      <c r="F61" s="22" t="s">
        <v>411</v>
      </c>
      <c r="G61" s="27"/>
    </row>
    <row r="62" spans="1:7" ht="47.45" customHeight="1" x14ac:dyDescent="0.25">
      <c r="A62" s="51" t="s">
        <v>70</v>
      </c>
      <c r="B62" s="51" t="s">
        <v>412</v>
      </c>
      <c r="C62" s="43" t="s">
        <v>413</v>
      </c>
      <c r="D62" s="46" t="s">
        <v>199</v>
      </c>
      <c r="E62" s="51" t="s">
        <v>414</v>
      </c>
      <c r="F62" s="52" t="s">
        <v>415</v>
      </c>
      <c r="G62" s="27"/>
    </row>
    <row r="63" spans="1:7" ht="35.25" customHeight="1" x14ac:dyDescent="0.25">
      <c r="A63" s="21" t="s">
        <v>167</v>
      </c>
      <c r="B63" s="18" t="s">
        <v>190</v>
      </c>
      <c r="C63" s="13" t="s">
        <v>191</v>
      </c>
      <c r="D63" s="46" t="s">
        <v>199</v>
      </c>
      <c r="E63" s="13" t="s">
        <v>192</v>
      </c>
      <c r="F63" s="22" t="s">
        <v>416</v>
      </c>
      <c r="G63" s="27"/>
    </row>
    <row r="64" spans="1:7" ht="37.5" customHeight="1" x14ac:dyDescent="0.25">
      <c r="A64" s="13" t="s">
        <v>174</v>
      </c>
      <c r="B64" s="13" t="s">
        <v>417</v>
      </c>
      <c r="C64" s="13" t="s">
        <v>40</v>
      </c>
      <c r="D64" s="46" t="s">
        <v>199</v>
      </c>
      <c r="E64" s="13" t="s">
        <v>418</v>
      </c>
      <c r="F64" s="13">
        <v>51865467</v>
      </c>
      <c r="G64" s="27"/>
    </row>
    <row r="65" spans="1:7" ht="35.25" customHeight="1" x14ac:dyDescent="0.25">
      <c r="A65" s="18" t="s">
        <v>419</v>
      </c>
      <c r="B65" s="18" t="s">
        <v>420</v>
      </c>
      <c r="C65" s="13" t="s">
        <v>199</v>
      </c>
      <c r="D65" s="46" t="s">
        <v>421</v>
      </c>
      <c r="E65" s="13" t="s">
        <v>422</v>
      </c>
      <c r="F65" s="22" t="s">
        <v>423</v>
      </c>
      <c r="G65" s="27"/>
    </row>
    <row r="66" spans="1:7" ht="54" customHeight="1" x14ac:dyDescent="0.25">
      <c r="A66" s="43" t="s">
        <v>158</v>
      </c>
      <c r="B66" s="43" t="s">
        <v>156</v>
      </c>
      <c r="C66" s="13" t="s">
        <v>157</v>
      </c>
      <c r="D66" s="46" t="s">
        <v>199</v>
      </c>
      <c r="E66" s="43" t="s">
        <v>568</v>
      </c>
      <c r="F66" s="45" t="s">
        <v>424</v>
      </c>
      <c r="G66" s="27"/>
    </row>
    <row r="67" spans="1:7" ht="39.950000000000003" customHeight="1" x14ac:dyDescent="0.25">
      <c r="A67" s="13" t="s">
        <v>425</v>
      </c>
      <c r="B67" s="21" t="s">
        <v>148</v>
      </c>
      <c r="C67" s="13" t="s">
        <v>199</v>
      </c>
      <c r="D67" s="46" t="s">
        <v>426</v>
      </c>
      <c r="E67" s="13" t="s">
        <v>427</v>
      </c>
      <c r="F67" s="13">
        <v>51739194</v>
      </c>
      <c r="G67" s="27"/>
    </row>
    <row r="68" spans="1:7" ht="39.950000000000003" customHeight="1" x14ac:dyDescent="0.25">
      <c r="A68" s="18" t="s">
        <v>428</v>
      </c>
      <c r="B68" s="18" t="s">
        <v>429</v>
      </c>
      <c r="C68" s="13" t="s">
        <v>199</v>
      </c>
      <c r="D68" s="46" t="s">
        <v>430</v>
      </c>
      <c r="E68" s="13" t="s">
        <v>431</v>
      </c>
      <c r="F68" s="22" t="s">
        <v>432</v>
      </c>
      <c r="G68" s="27"/>
    </row>
    <row r="69" spans="1:7" ht="39.950000000000003" customHeight="1" x14ac:dyDescent="0.25">
      <c r="A69" s="18" t="s">
        <v>433</v>
      </c>
      <c r="B69" s="18" t="s">
        <v>434</v>
      </c>
      <c r="C69" s="13" t="s">
        <v>199</v>
      </c>
      <c r="D69" s="46" t="s">
        <v>435</v>
      </c>
      <c r="E69" s="13" t="s">
        <v>436</v>
      </c>
      <c r="F69" s="22" t="s">
        <v>437</v>
      </c>
      <c r="G69" s="27"/>
    </row>
    <row r="70" spans="1:7" ht="42.75" customHeight="1" x14ac:dyDescent="0.25">
      <c r="A70" s="18" t="s">
        <v>41</v>
      </c>
      <c r="B70" s="21" t="s">
        <v>39</v>
      </c>
      <c r="C70" s="13" t="s">
        <v>40</v>
      </c>
      <c r="D70" s="46" t="s">
        <v>199</v>
      </c>
      <c r="E70" s="13" t="s">
        <v>42</v>
      </c>
      <c r="F70" s="22" t="s">
        <v>43</v>
      </c>
      <c r="G70" s="27"/>
    </row>
    <row r="71" spans="1:7" ht="39.950000000000003" customHeight="1" x14ac:dyDescent="0.25">
      <c r="A71" s="57" t="s">
        <v>438</v>
      </c>
      <c r="B71" s="57"/>
      <c r="C71" s="57"/>
      <c r="D71" s="57"/>
      <c r="E71" s="58" t="s">
        <v>439</v>
      </c>
      <c r="F71" s="57">
        <v>31331131</v>
      </c>
      <c r="G71" s="36"/>
    </row>
    <row r="72" spans="1:7" ht="39.950000000000003" customHeight="1" x14ac:dyDescent="0.2">
      <c r="A72" s="57" t="s">
        <v>452</v>
      </c>
      <c r="B72" s="59"/>
      <c r="C72" s="59"/>
      <c r="D72" s="59"/>
      <c r="E72" s="58" t="s">
        <v>453</v>
      </c>
      <c r="F72" s="57">
        <v>47427973</v>
      </c>
      <c r="G72" s="27"/>
    </row>
    <row r="73" spans="1:7" ht="39.950000000000003" customHeight="1" x14ac:dyDescent="0.2">
      <c r="A73" s="57" t="s">
        <v>457</v>
      </c>
      <c r="B73" s="59"/>
      <c r="C73" s="59"/>
      <c r="D73" s="59"/>
      <c r="E73" s="58" t="s">
        <v>458</v>
      </c>
      <c r="F73" s="59">
        <v>36329185</v>
      </c>
      <c r="G73" s="27"/>
    </row>
    <row r="74" spans="1:7" ht="44.25" customHeight="1" x14ac:dyDescent="0.25">
      <c r="A74" s="57" t="s">
        <v>464</v>
      </c>
      <c r="B74" s="57"/>
      <c r="C74" s="57"/>
      <c r="D74" s="57"/>
      <c r="E74" s="58" t="s">
        <v>465</v>
      </c>
      <c r="F74" s="57">
        <v>54620350</v>
      </c>
      <c r="G74" s="27"/>
    </row>
    <row r="75" spans="1:7" ht="52.5" customHeight="1" x14ac:dyDescent="0.25">
      <c r="A75" s="57" t="s">
        <v>471</v>
      </c>
      <c r="B75" s="57"/>
      <c r="C75" s="57"/>
      <c r="D75" s="57"/>
      <c r="E75" s="58" t="s">
        <v>472</v>
      </c>
      <c r="F75" s="57">
        <v>46636595</v>
      </c>
      <c r="G75" s="27"/>
    </row>
    <row r="76" spans="1:7" ht="36.75" customHeight="1" x14ac:dyDescent="0.25">
      <c r="A76" s="57" t="s">
        <v>475</v>
      </c>
      <c r="B76" s="57"/>
      <c r="C76" s="57"/>
      <c r="D76" s="57"/>
      <c r="E76" s="58" t="s">
        <v>569</v>
      </c>
      <c r="F76" s="57">
        <v>36617661</v>
      </c>
      <c r="G76" s="27"/>
    </row>
    <row r="77" spans="1:7" ht="43.5" customHeight="1" x14ac:dyDescent="0.25">
      <c r="A77" s="57" t="s">
        <v>482</v>
      </c>
      <c r="B77" s="57"/>
      <c r="C77" s="57"/>
      <c r="D77" s="57"/>
      <c r="E77" s="58" t="s">
        <v>570</v>
      </c>
      <c r="F77" s="57">
        <v>31631347</v>
      </c>
      <c r="G77" s="27"/>
    </row>
    <row r="78" spans="1:7" ht="42" customHeight="1" x14ac:dyDescent="0.25">
      <c r="A78" s="57" t="s">
        <v>495</v>
      </c>
      <c r="B78" s="57"/>
      <c r="C78" s="57"/>
      <c r="D78" s="57"/>
      <c r="E78" s="58" t="s">
        <v>496</v>
      </c>
      <c r="F78" s="57">
        <v>177474</v>
      </c>
      <c r="G78" s="27"/>
    </row>
    <row r="79" spans="1:7" ht="33.75" customHeight="1" x14ac:dyDescent="0.25">
      <c r="A79" s="57" t="s">
        <v>502</v>
      </c>
      <c r="B79" s="57"/>
      <c r="C79" s="57"/>
      <c r="D79" s="57"/>
      <c r="E79" s="57" t="s">
        <v>503</v>
      </c>
      <c r="F79" s="57">
        <v>317179</v>
      </c>
      <c r="G79" s="27"/>
    </row>
    <row r="80" spans="1:7" ht="39.950000000000003" customHeight="1" x14ac:dyDescent="0.25">
      <c r="A80" s="57" t="s">
        <v>505</v>
      </c>
      <c r="B80" s="57"/>
      <c r="C80" s="57"/>
      <c r="D80" s="57"/>
      <c r="E80" s="57" t="s">
        <v>506</v>
      </c>
      <c r="F80" s="57">
        <v>46374761</v>
      </c>
      <c r="G80" s="27"/>
    </row>
    <row r="81" spans="1:7" ht="34.5" customHeight="1" x14ac:dyDescent="0.25">
      <c r="A81" s="57" t="s">
        <v>509</v>
      </c>
      <c r="B81" s="57"/>
      <c r="C81" s="57"/>
      <c r="D81" s="57"/>
      <c r="E81" s="58" t="s">
        <v>510</v>
      </c>
      <c r="F81" s="57">
        <v>44948271</v>
      </c>
      <c r="G81" s="27"/>
    </row>
    <row r="82" spans="1:7" ht="39.950000000000003" customHeight="1" x14ac:dyDescent="0.25">
      <c r="A82" s="57" t="s">
        <v>513</v>
      </c>
      <c r="B82" s="57"/>
      <c r="C82" s="57"/>
      <c r="D82" s="57"/>
      <c r="E82" s="58" t="s">
        <v>514</v>
      </c>
      <c r="F82" s="57">
        <v>42025257</v>
      </c>
      <c r="G82" s="27"/>
    </row>
    <row r="83" spans="1:7" ht="39.950000000000003" customHeight="1" x14ac:dyDescent="0.25">
      <c r="A83" s="57" t="s">
        <v>524</v>
      </c>
      <c r="B83" s="57"/>
      <c r="C83" s="57"/>
      <c r="D83" s="57"/>
      <c r="E83" s="57" t="s">
        <v>525</v>
      </c>
      <c r="F83" s="57">
        <v>40709311</v>
      </c>
      <c r="G83" s="27"/>
    </row>
    <row r="84" spans="1:7" ht="39.950000000000003" customHeight="1" x14ac:dyDescent="0.25">
      <c r="A84" s="57" t="s">
        <v>533</v>
      </c>
      <c r="B84" s="57"/>
      <c r="C84" s="57"/>
      <c r="D84" s="57"/>
      <c r="E84" s="57" t="s">
        <v>534</v>
      </c>
      <c r="F84" s="57"/>
      <c r="G84" s="27"/>
    </row>
    <row r="85" spans="1:7" ht="39.950000000000003" customHeight="1" x14ac:dyDescent="0.25">
      <c r="A85" s="57" t="s">
        <v>538</v>
      </c>
      <c r="B85" s="57"/>
      <c r="C85" s="57"/>
      <c r="D85" s="58"/>
      <c r="E85" s="58" t="s">
        <v>539</v>
      </c>
      <c r="F85" s="58"/>
      <c r="G85" s="27"/>
    </row>
    <row r="86" spans="1:7" ht="39.950000000000003" customHeight="1" x14ac:dyDescent="0.25">
      <c r="A86" s="58" t="s">
        <v>548</v>
      </c>
      <c r="B86" s="57"/>
      <c r="C86" s="57"/>
      <c r="D86" s="57"/>
      <c r="E86" s="58" t="s">
        <v>549</v>
      </c>
      <c r="F86" s="57">
        <v>36729868</v>
      </c>
      <c r="G86" s="27"/>
    </row>
    <row r="87" spans="1:7" ht="39.950000000000003" customHeight="1" x14ac:dyDescent="0.25">
      <c r="A87" s="57" t="s">
        <v>552</v>
      </c>
      <c r="B87" s="57"/>
      <c r="C87" s="57"/>
      <c r="D87" s="57"/>
      <c r="E87" s="57" t="s">
        <v>553</v>
      </c>
      <c r="F87" s="57">
        <v>40765938</v>
      </c>
      <c r="G87" s="27"/>
    </row>
    <row r="88" spans="1:7" ht="36.75" customHeight="1" x14ac:dyDescent="0.25">
      <c r="A88" s="57" t="s">
        <v>574</v>
      </c>
      <c r="B88" s="57"/>
      <c r="C88" s="57"/>
      <c r="D88" s="57"/>
      <c r="E88" s="57" t="s">
        <v>575</v>
      </c>
      <c r="F88" s="57">
        <v>53539133</v>
      </c>
      <c r="G88" s="27"/>
    </row>
    <row r="89" spans="1:7" ht="39.950000000000003" customHeight="1" x14ac:dyDescent="0.25">
      <c r="A89" s="57" t="s">
        <v>578</v>
      </c>
      <c r="B89" s="57"/>
      <c r="C89" s="57"/>
      <c r="D89" s="57"/>
      <c r="E89" s="57" t="s">
        <v>579</v>
      </c>
      <c r="F89" s="57">
        <v>32889364</v>
      </c>
      <c r="G89" s="27"/>
    </row>
    <row r="90" spans="1:7" ht="39.950000000000003" customHeight="1" x14ac:dyDescent="0.25">
      <c r="A90" s="57" t="s">
        <v>594</v>
      </c>
      <c r="B90" s="57"/>
      <c r="C90" s="57"/>
      <c r="D90" s="57"/>
      <c r="E90" s="57" t="s">
        <v>601</v>
      </c>
      <c r="F90" s="57">
        <v>35832550</v>
      </c>
      <c r="G90" s="27"/>
    </row>
    <row r="91" spans="1:7" ht="39.950000000000003" customHeight="1" x14ac:dyDescent="0.25">
      <c r="A91" s="20"/>
      <c r="B91" s="20"/>
      <c r="C91" s="20"/>
      <c r="D91" s="20"/>
      <c r="E91" s="20"/>
      <c r="F91" s="20"/>
      <c r="G91" s="27"/>
    </row>
    <row r="92" spans="1:7" ht="39.950000000000003" customHeight="1" x14ac:dyDescent="0.25">
      <c r="A92" s="20"/>
      <c r="B92" s="20"/>
      <c r="C92" s="20"/>
      <c r="D92" s="20"/>
      <c r="E92" s="20"/>
      <c r="F92" s="20"/>
      <c r="G92" s="27"/>
    </row>
    <row r="93" spans="1:7" ht="37.5" customHeight="1" x14ac:dyDescent="0.25">
      <c r="A93" s="20"/>
      <c r="B93" s="20"/>
      <c r="C93" s="20"/>
      <c r="D93" s="20"/>
      <c r="E93" s="20"/>
      <c r="F93" s="20"/>
      <c r="G93" s="27"/>
    </row>
    <row r="94" spans="1:7" ht="39.950000000000003" customHeight="1" x14ac:dyDescent="0.25">
      <c r="A94" s="20"/>
      <c r="B94" s="20"/>
      <c r="C94" s="20"/>
      <c r="D94" s="20"/>
      <c r="E94" s="20"/>
      <c r="F94" s="20"/>
      <c r="G94" s="27"/>
    </row>
    <row r="95" spans="1:7" ht="48" customHeight="1" x14ac:dyDescent="0.25">
      <c r="A95" s="20"/>
      <c r="B95" s="20"/>
      <c r="C95" s="20"/>
      <c r="D95" s="20"/>
      <c r="E95" s="20"/>
      <c r="F95" s="20"/>
      <c r="G95" s="27"/>
    </row>
    <row r="96" spans="1:7" ht="39.950000000000003" customHeight="1" x14ac:dyDescent="0.25">
      <c r="A96" s="20"/>
      <c r="B96" s="20"/>
      <c r="C96" s="20"/>
      <c r="D96" s="20"/>
      <c r="E96" s="20"/>
      <c r="F96" s="20"/>
      <c r="G96" s="27"/>
    </row>
    <row r="97" spans="1:7" ht="41.25" customHeight="1" x14ac:dyDescent="0.25">
      <c r="A97" s="20"/>
      <c r="B97" s="20"/>
      <c r="C97" s="20"/>
      <c r="D97" s="20"/>
      <c r="E97" s="20"/>
      <c r="F97" s="20"/>
      <c r="G97" s="27"/>
    </row>
    <row r="98" spans="1:7" ht="39.950000000000003" customHeight="1" x14ac:dyDescent="0.25">
      <c r="A98" s="20"/>
      <c r="B98" s="20"/>
      <c r="C98" s="20"/>
      <c r="D98" s="20"/>
      <c r="E98" s="20"/>
      <c r="F98" s="20"/>
      <c r="G98" s="27"/>
    </row>
    <row r="99" spans="1:7" ht="39.950000000000003" customHeight="1" x14ac:dyDescent="0.25">
      <c r="A99" s="20"/>
      <c r="B99" s="20"/>
      <c r="C99" s="20"/>
      <c r="D99" s="20"/>
      <c r="E99" s="20"/>
      <c r="F99" s="20"/>
      <c r="G99" s="27"/>
    </row>
    <row r="100" spans="1:7" ht="50.25" customHeight="1" x14ac:dyDescent="0.25">
      <c r="A100" s="20"/>
      <c r="B100" s="20"/>
      <c r="C100" s="20"/>
      <c r="D100" s="20"/>
      <c r="E100" s="20"/>
      <c r="F100" s="20"/>
      <c r="G100" s="27"/>
    </row>
    <row r="101" spans="1:7" ht="39.950000000000003" customHeight="1" x14ac:dyDescent="0.25">
      <c r="A101" s="20"/>
      <c r="B101" s="20"/>
      <c r="C101" s="20"/>
      <c r="D101" s="20"/>
      <c r="E101" s="20"/>
      <c r="F101" s="20"/>
      <c r="G101" s="27"/>
    </row>
    <row r="102" spans="1:7" ht="37.5" customHeight="1" x14ac:dyDescent="0.25">
      <c r="A102" s="20"/>
      <c r="B102" s="20"/>
      <c r="C102" s="20"/>
      <c r="D102" s="20"/>
      <c r="E102" s="20"/>
      <c r="F102" s="20"/>
      <c r="G102" s="27"/>
    </row>
    <row r="103" spans="1:7" ht="39" customHeight="1" x14ac:dyDescent="0.25">
      <c r="A103" s="20"/>
      <c r="B103" s="20"/>
      <c r="C103" s="20"/>
      <c r="D103" s="20"/>
      <c r="E103" s="20"/>
      <c r="F103" s="20"/>
      <c r="G103" s="27"/>
    </row>
    <row r="104" spans="1:7" ht="39.950000000000003" customHeight="1" x14ac:dyDescent="0.25">
      <c r="A104" s="20"/>
      <c r="B104" s="20"/>
      <c r="C104" s="20"/>
      <c r="D104" s="20"/>
      <c r="E104" s="20"/>
      <c r="F104" s="20"/>
      <c r="G104" s="27"/>
    </row>
    <row r="105" spans="1:7" ht="39.950000000000003" customHeight="1" x14ac:dyDescent="0.25">
      <c r="A105" s="20"/>
      <c r="B105" s="20"/>
      <c r="C105" s="20"/>
      <c r="D105" s="20"/>
      <c r="E105" s="20"/>
      <c r="F105" s="20"/>
      <c r="G105" s="27"/>
    </row>
    <row r="106" spans="1:7" ht="39.950000000000003" customHeight="1" x14ac:dyDescent="0.25">
      <c r="A106" s="20"/>
      <c r="B106" s="20"/>
      <c r="C106" s="20"/>
      <c r="D106" s="20"/>
      <c r="E106" s="20"/>
      <c r="F106" s="20"/>
      <c r="G106" s="27"/>
    </row>
    <row r="107" spans="1:7" ht="39.950000000000003" customHeight="1" x14ac:dyDescent="0.25">
      <c r="A107" s="20"/>
      <c r="B107" s="20"/>
      <c r="C107" s="20"/>
      <c r="D107" s="20"/>
      <c r="E107" s="20"/>
      <c r="F107" s="20"/>
      <c r="G107" s="27"/>
    </row>
    <row r="108" spans="1:7" ht="33.75" customHeight="1" x14ac:dyDescent="0.25">
      <c r="A108" s="20"/>
      <c r="B108" s="20"/>
      <c r="C108" s="20"/>
      <c r="D108" s="20"/>
      <c r="E108" s="20"/>
      <c r="F108" s="20"/>
      <c r="G108" s="27"/>
    </row>
    <row r="109" spans="1:7" ht="42" customHeight="1" x14ac:dyDescent="0.25">
      <c r="A109" s="20"/>
      <c r="B109" s="20"/>
      <c r="C109" s="20"/>
      <c r="D109" s="20"/>
      <c r="E109" s="20"/>
      <c r="F109" s="20"/>
      <c r="G109" s="27"/>
    </row>
    <row r="110" spans="1:7" ht="36.75" customHeight="1" x14ac:dyDescent="0.25">
      <c r="A110" s="20"/>
      <c r="B110" s="20"/>
      <c r="C110" s="20"/>
      <c r="D110" s="20"/>
      <c r="E110" s="20"/>
      <c r="F110" s="20"/>
      <c r="G110" s="27"/>
    </row>
    <row r="111" spans="1:7" ht="38.25" customHeight="1" x14ac:dyDescent="0.25">
      <c r="A111" s="20"/>
      <c r="B111" s="20"/>
      <c r="C111" s="20"/>
      <c r="D111" s="20"/>
      <c r="E111" s="20"/>
      <c r="F111" s="20"/>
      <c r="G111" s="27"/>
    </row>
    <row r="112" spans="1:7" ht="33.75" customHeight="1" x14ac:dyDescent="0.25">
      <c r="A112" s="20"/>
      <c r="B112" s="20"/>
      <c r="C112" s="20"/>
      <c r="D112" s="20"/>
      <c r="E112" s="20"/>
      <c r="F112" s="20"/>
      <c r="G112" s="27"/>
    </row>
    <row r="113" spans="1:7" ht="39.950000000000003" customHeight="1" x14ac:dyDescent="0.25">
      <c r="A113" s="20"/>
      <c r="B113" s="20"/>
      <c r="C113" s="20"/>
      <c r="D113" s="20"/>
      <c r="E113" s="20"/>
      <c r="F113" s="20"/>
      <c r="G113" s="36"/>
    </row>
    <row r="114" spans="1:7" ht="39.950000000000003" customHeight="1" x14ac:dyDescent="0.25">
      <c r="A114" s="20"/>
      <c r="B114" s="20"/>
      <c r="C114" s="20"/>
      <c r="D114" s="20"/>
      <c r="E114" s="20"/>
      <c r="F114" s="20"/>
      <c r="G114" s="27"/>
    </row>
    <row r="115" spans="1:7" ht="39.950000000000003" customHeight="1" x14ac:dyDescent="0.25">
      <c r="A115" s="20"/>
      <c r="B115" s="20"/>
      <c r="C115" s="20"/>
      <c r="D115" s="20"/>
      <c r="E115" s="20"/>
      <c r="F115" s="20"/>
      <c r="G115" s="27"/>
    </row>
    <row r="116" spans="1:7" ht="36.75" customHeight="1" x14ac:dyDescent="0.25">
      <c r="A116" s="20"/>
      <c r="B116" s="20"/>
      <c r="C116" s="20"/>
      <c r="D116" s="20"/>
      <c r="E116" s="20"/>
      <c r="F116" s="20"/>
      <c r="G116" s="27"/>
    </row>
    <row r="117" spans="1:7" ht="41.25" customHeight="1" x14ac:dyDescent="0.25">
      <c r="A117" s="20"/>
      <c r="B117" s="20"/>
      <c r="C117" s="20"/>
      <c r="D117" s="20"/>
      <c r="E117" s="20"/>
      <c r="F117" s="20"/>
      <c r="G117" s="27"/>
    </row>
    <row r="118" spans="1:7" ht="36.75" customHeight="1" x14ac:dyDescent="0.25">
      <c r="A118" s="20"/>
      <c r="B118" s="20"/>
      <c r="C118" s="20"/>
      <c r="D118" s="20"/>
      <c r="E118" s="20"/>
      <c r="F118" s="20"/>
      <c r="G118" s="27"/>
    </row>
    <row r="119" spans="1:7" ht="36" customHeight="1" x14ac:dyDescent="0.25">
      <c r="A119" s="20"/>
      <c r="B119" s="20"/>
      <c r="C119" s="20"/>
      <c r="D119" s="20"/>
      <c r="E119" s="20"/>
      <c r="F119" s="20"/>
      <c r="G119" s="27"/>
    </row>
    <row r="120" spans="1:7" ht="36" customHeight="1" x14ac:dyDescent="0.25">
      <c r="A120" s="20"/>
      <c r="B120" s="20"/>
      <c r="C120" s="20"/>
      <c r="D120" s="20"/>
      <c r="E120" s="20"/>
      <c r="F120" s="20"/>
      <c r="G120" s="27"/>
    </row>
    <row r="121" spans="1:7" ht="39.950000000000003" customHeight="1" x14ac:dyDescent="0.25">
      <c r="A121" s="20"/>
      <c r="B121" s="20"/>
      <c r="C121" s="20"/>
      <c r="D121" s="20"/>
      <c r="E121" s="20"/>
      <c r="F121" s="20"/>
      <c r="G121" s="27"/>
    </row>
    <row r="122" spans="1:7" ht="34.5" customHeight="1" x14ac:dyDescent="0.25">
      <c r="A122" s="20"/>
      <c r="B122" s="20"/>
      <c r="C122" s="20"/>
      <c r="D122" s="20"/>
      <c r="E122" s="20"/>
      <c r="F122" s="20"/>
      <c r="G122" s="27"/>
    </row>
    <row r="123" spans="1:7" ht="39.950000000000003" customHeight="1" x14ac:dyDescent="0.25">
      <c r="A123" s="20"/>
      <c r="B123" s="20"/>
      <c r="C123" s="20"/>
      <c r="D123" s="20"/>
      <c r="E123" s="20"/>
      <c r="F123" s="20"/>
      <c r="G123" s="27"/>
    </row>
    <row r="124" spans="1:7" ht="62.25" customHeight="1" x14ac:dyDescent="0.25">
      <c r="A124" s="20"/>
      <c r="B124" s="20"/>
      <c r="C124" s="20"/>
      <c r="D124" s="20"/>
      <c r="E124" s="20"/>
      <c r="F124" s="20"/>
      <c r="G124" s="27"/>
    </row>
    <row r="125" spans="1:7" ht="39.950000000000003" customHeight="1" x14ac:dyDescent="0.25">
      <c r="A125" s="20"/>
      <c r="B125" s="20"/>
      <c r="C125" s="20"/>
      <c r="D125" s="20"/>
      <c r="E125" s="20"/>
      <c r="F125" s="20"/>
    </row>
    <row r="126" spans="1:7" ht="39.950000000000003" customHeight="1" x14ac:dyDescent="0.25">
      <c r="A126" s="20"/>
      <c r="B126" s="20"/>
      <c r="C126" s="20"/>
      <c r="D126" s="20"/>
      <c r="E126" s="20"/>
      <c r="F126" s="20"/>
    </row>
    <row r="127" spans="1:7" ht="39.950000000000003" customHeight="1" x14ac:dyDescent="0.25">
      <c r="A127" s="20"/>
      <c r="B127" s="20"/>
      <c r="C127" s="20"/>
      <c r="D127" s="20"/>
      <c r="E127" s="20"/>
      <c r="F127" s="20"/>
    </row>
    <row r="128" spans="1:7" ht="42" customHeight="1" x14ac:dyDescent="0.25">
      <c r="A128" s="20"/>
      <c r="B128" s="20"/>
      <c r="C128" s="20"/>
      <c r="D128" s="20"/>
      <c r="E128" s="20"/>
      <c r="F128" s="20"/>
    </row>
    <row r="129" s="20" customFormat="1" ht="39.950000000000003" customHeight="1" x14ac:dyDescent="0.25"/>
    <row r="130" s="20" customFormat="1" ht="39" customHeight="1" x14ac:dyDescent="0.25"/>
    <row r="131" s="20" customFormat="1" ht="39.950000000000003" customHeight="1" x14ac:dyDescent="0.25"/>
    <row r="132" s="20" customFormat="1" ht="36" customHeight="1" x14ac:dyDescent="0.25"/>
    <row r="133" s="20" customFormat="1" ht="35.25" customHeight="1" x14ac:dyDescent="0.25"/>
    <row r="134" s="20" customFormat="1" ht="36.75" customHeight="1" x14ac:dyDescent="0.25"/>
    <row r="135" s="20" customFormat="1" ht="39.950000000000003" customHeight="1" x14ac:dyDescent="0.25"/>
    <row r="136" s="20" customFormat="1" ht="37.5" customHeight="1" x14ac:dyDescent="0.25"/>
    <row r="137" s="20" customFormat="1" ht="51.75" customHeight="1" x14ac:dyDescent="0.25"/>
    <row r="138" s="20" customFormat="1" ht="39.950000000000003" customHeight="1" x14ac:dyDescent="0.25"/>
    <row r="139" s="20" customFormat="1" ht="35.25" customHeight="1" x14ac:dyDescent="0.25"/>
    <row r="140" s="20" customFormat="1" ht="39.950000000000003" customHeight="1" x14ac:dyDescent="0.25"/>
    <row r="141" s="20" customFormat="1" ht="39.950000000000003" customHeight="1" x14ac:dyDescent="0.25"/>
    <row r="142" s="20" customFormat="1" ht="39.950000000000003" customHeight="1" x14ac:dyDescent="0.25"/>
    <row r="143" s="20" customFormat="1" ht="73.5" customHeight="1" x14ac:dyDescent="0.25"/>
    <row r="144" s="20" customFormat="1" ht="39.950000000000003" customHeight="1" x14ac:dyDescent="0.25"/>
    <row r="145" s="20" customFormat="1" ht="39.950000000000003" customHeight="1" x14ac:dyDescent="0.25"/>
    <row r="146" s="20" customFormat="1" ht="39.950000000000003" customHeight="1" x14ac:dyDescent="0.25"/>
    <row r="147" s="20" customFormat="1" ht="39.950000000000003" customHeight="1" x14ac:dyDescent="0.25"/>
    <row r="148" s="20" customFormat="1" ht="33.75" customHeight="1" x14ac:dyDescent="0.25"/>
    <row r="149" s="20" customFormat="1" ht="39.950000000000003" customHeight="1" x14ac:dyDescent="0.25"/>
    <row r="150" s="20" customFormat="1" ht="39.950000000000003" customHeight="1" x14ac:dyDescent="0.25"/>
    <row r="151" s="20" customFormat="1" ht="39.950000000000003" customHeight="1" x14ac:dyDescent="0.25"/>
    <row r="152" s="20" customFormat="1" ht="39.950000000000003" customHeight="1" x14ac:dyDescent="0.25"/>
    <row r="153" s="20" customFormat="1" ht="39.950000000000003" customHeight="1" x14ac:dyDescent="0.25"/>
    <row r="154" s="20" customFormat="1" ht="76.5" customHeight="1" x14ac:dyDescent="0.25"/>
    <row r="155" s="20" customFormat="1" ht="39.950000000000003" customHeight="1" x14ac:dyDescent="0.25"/>
    <row r="156" s="20" customFormat="1" ht="63" customHeight="1" x14ac:dyDescent="0.25"/>
    <row r="157" s="20" customFormat="1" ht="79.5" customHeight="1" x14ac:dyDescent="0.25"/>
    <row r="158" s="20" customFormat="1" ht="39.950000000000003" customHeight="1" x14ac:dyDescent="0.25"/>
    <row r="159" s="20" customFormat="1" ht="41.25" customHeight="1" x14ac:dyDescent="0.25"/>
    <row r="160" s="20" customFormat="1" ht="39.950000000000003" customHeight="1" x14ac:dyDescent="0.25"/>
    <row r="161" s="20" customFormat="1" ht="60.75" customHeight="1" x14ac:dyDescent="0.25"/>
    <row r="162" s="20" customFormat="1" ht="39.950000000000003" customHeight="1" x14ac:dyDescent="0.25"/>
    <row r="163" s="20" customFormat="1" ht="39.950000000000003" customHeight="1" x14ac:dyDescent="0.25"/>
    <row r="164" s="20" customFormat="1" ht="54.75" customHeight="1" x14ac:dyDescent="0.25"/>
    <row r="165" s="20" customFormat="1" ht="39.950000000000003" customHeight="1" x14ac:dyDescent="0.25"/>
    <row r="166" s="20" customFormat="1" ht="39.950000000000003" customHeight="1" x14ac:dyDescent="0.25"/>
    <row r="167" s="20" customFormat="1" ht="39.950000000000003" customHeight="1" x14ac:dyDescent="0.25"/>
    <row r="168" s="20" customFormat="1" ht="39.950000000000003" customHeight="1" x14ac:dyDescent="0.25"/>
    <row r="169" s="20" customFormat="1" ht="39.950000000000003" customHeight="1" x14ac:dyDescent="0.25"/>
    <row r="170" s="20" customFormat="1" ht="39.950000000000003" customHeight="1" x14ac:dyDescent="0.25"/>
    <row r="171" s="20" customFormat="1" ht="39.950000000000003" customHeight="1" x14ac:dyDescent="0.25"/>
    <row r="172" s="20" customFormat="1" ht="102" customHeight="1" x14ac:dyDescent="0.25"/>
    <row r="173" s="20" customFormat="1" ht="39.950000000000003" customHeight="1" x14ac:dyDescent="0.25"/>
    <row r="174" s="20" customFormat="1" ht="92.1" customHeight="1" x14ac:dyDescent="0.25"/>
    <row r="175" s="20" customFormat="1" ht="39.950000000000003" customHeight="1" x14ac:dyDescent="0.25"/>
    <row r="176" s="20" customFormat="1" ht="39.950000000000003" customHeight="1" x14ac:dyDescent="0.25"/>
    <row r="177" s="20" customFormat="1" ht="67.150000000000006" customHeight="1" x14ac:dyDescent="0.25"/>
    <row r="178" s="20" customFormat="1" ht="39.950000000000003" customHeight="1" x14ac:dyDescent="0.25"/>
    <row r="179" s="20" customFormat="1" ht="115.35" customHeight="1" x14ac:dyDescent="0.25"/>
    <row r="180" s="20" customFormat="1" ht="62.1" customHeight="1" x14ac:dyDescent="0.25"/>
    <row r="181" s="20" customFormat="1" ht="76.349999999999994" customHeight="1" x14ac:dyDescent="0.25"/>
    <row r="182" s="20" customFormat="1" ht="39.950000000000003" customHeight="1" x14ac:dyDescent="0.25"/>
    <row r="183" s="20" customFormat="1" ht="39.950000000000003" customHeight="1" x14ac:dyDescent="0.25"/>
    <row r="184" s="20" customFormat="1" ht="39.950000000000003" customHeight="1" x14ac:dyDescent="0.25"/>
    <row r="185" s="20" customFormat="1" ht="61.35" customHeight="1" x14ac:dyDescent="0.25"/>
    <row r="186" s="20" customFormat="1" ht="39.950000000000003" customHeight="1" x14ac:dyDescent="0.25"/>
    <row r="187" s="20" customFormat="1" ht="39.950000000000003" customHeight="1" x14ac:dyDescent="0.25"/>
    <row r="188" s="20" customFormat="1" ht="39.950000000000003" customHeight="1" x14ac:dyDescent="0.25"/>
    <row r="189" s="20" customFormat="1" ht="102" customHeight="1" x14ac:dyDescent="0.25"/>
    <row r="190" s="20" customFormat="1" ht="39.950000000000003" customHeight="1" x14ac:dyDescent="0.25"/>
    <row r="191" s="20" customFormat="1" ht="39.950000000000003" customHeight="1" x14ac:dyDescent="0.25"/>
    <row r="192" s="20" customFormat="1" ht="54.75" customHeight="1" x14ac:dyDescent="0.25"/>
    <row r="193" s="20" customFormat="1" ht="39.950000000000003" customHeight="1" x14ac:dyDescent="0.25"/>
    <row r="194" s="20" customFormat="1" ht="39.950000000000003" customHeight="1" x14ac:dyDescent="0.25"/>
    <row r="195" s="20" customFormat="1" ht="39.950000000000003" customHeight="1" x14ac:dyDescent="0.25"/>
    <row r="196" s="20" customFormat="1" ht="61.35" customHeight="1" x14ac:dyDescent="0.25"/>
    <row r="197" s="20" customFormat="1" ht="74.650000000000006" customHeight="1" x14ac:dyDescent="0.25"/>
    <row r="198" s="20" customFormat="1" ht="76.349999999999994" customHeight="1" x14ac:dyDescent="0.25"/>
    <row r="199" s="20" customFormat="1" ht="39.950000000000003" customHeight="1" x14ac:dyDescent="0.25"/>
    <row r="200" s="20" customFormat="1" ht="39.950000000000003" customHeight="1" x14ac:dyDescent="0.25"/>
    <row r="201" s="20" customFormat="1" ht="39.950000000000003" customHeight="1" x14ac:dyDescent="0.25"/>
    <row r="202" s="20" customFormat="1" ht="39.950000000000003" customHeight="1" x14ac:dyDescent="0.25"/>
    <row r="203" s="20" customFormat="1" ht="39.950000000000003" customHeight="1" x14ac:dyDescent="0.25"/>
    <row r="204" s="20" customFormat="1" ht="91.15" customHeight="1" x14ac:dyDescent="0.25"/>
    <row r="205" s="20" customFormat="1" ht="39.950000000000003" customHeight="1" x14ac:dyDescent="0.25"/>
    <row r="206" s="20" customFormat="1" ht="39.950000000000003" customHeight="1" x14ac:dyDescent="0.25"/>
    <row r="207" s="20" customFormat="1" ht="39.950000000000003" customHeight="1" x14ac:dyDescent="0.25"/>
    <row r="208" s="20" customFormat="1" ht="39.950000000000003" customHeight="1" x14ac:dyDescent="0.25"/>
    <row r="209" spans="1:1" ht="39.950000000000003" customHeight="1" x14ac:dyDescent="0.25">
      <c r="A209" s="53"/>
    </row>
    <row r="210" spans="1:1" ht="39.950000000000003" customHeight="1" x14ac:dyDescent="0.25">
      <c r="A210" s="53"/>
    </row>
    <row r="211" spans="1:1" ht="39.950000000000003" customHeight="1" x14ac:dyDescent="0.25"/>
    <row r="212" spans="1:1" ht="39.950000000000003" customHeight="1" x14ac:dyDescent="0.25"/>
    <row r="213" spans="1:1" ht="39.950000000000003" customHeight="1" x14ac:dyDescent="0.25"/>
    <row r="214" spans="1:1" ht="39.950000000000003" customHeight="1" x14ac:dyDescent="0.25"/>
    <row r="215" spans="1:1" ht="39.950000000000003" customHeight="1" x14ac:dyDescent="0.25"/>
    <row r="216" spans="1:1" ht="39.950000000000003" customHeight="1" x14ac:dyDescent="0.25"/>
    <row r="217" spans="1:1" ht="39.950000000000003" customHeight="1" x14ac:dyDescent="0.25"/>
    <row r="218" spans="1:1" ht="39.950000000000003" customHeight="1" x14ac:dyDescent="0.25"/>
    <row r="219" spans="1:1" ht="39.950000000000003" customHeight="1" x14ac:dyDescent="0.25"/>
    <row r="220" spans="1:1" ht="39.950000000000003" customHeight="1" x14ac:dyDescent="0.25"/>
    <row r="221" spans="1:1" ht="39.950000000000003" customHeight="1" x14ac:dyDescent="0.25"/>
    <row r="222" spans="1:1" ht="39.950000000000003" customHeight="1" x14ac:dyDescent="0.25"/>
    <row r="223" spans="1:1" ht="39.950000000000003" customHeight="1" x14ac:dyDescent="0.25"/>
  </sheetData>
  <autoFilter ref="A1:F89" xr:uid="{627A27C8-BDC5-4B66-979A-EFE7B5277FB5}"/>
  <conditionalFormatting sqref="C50">
    <cfRule type="duplicateValues" dxfId="1" priority="1"/>
  </conditionalFormatting>
  <conditionalFormatting sqref="D42">
    <cfRule type="duplicateValues" dxfId="0" priority="2"/>
  </conditionalFormatting>
  <dataValidations count="4">
    <dataValidation type="list" showInputMessage="1" showErrorMessage="1" sqref="A1:A88 A91:A1048576" xr:uid="{CBE889AF-73D5-4DEE-A756-6D6E0C279832}">
      <formula1>$A$2:$A$88</formula1>
    </dataValidation>
    <dataValidation type="list" showInputMessage="1" showErrorMessage="1" sqref="H5" xr:uid="{FBE624E9-F070-409A-9B21-B86CED3649B4}">
      <formula1>$A$71:$F$71</formula1>
    </dataValidation>
    <dataValidation type="list" showInputMessage="1" showErrorMessage="1" sqref="A89" xr:uid="{3E359586-71C8-4E7F-BCE4-8F8D10CE86F5}">
      <formula1>$A$2:$A$100</formula1>
    </dataValidation>
    <dataValidation type="list" showInputMessage="1" showErrorMessage="1" sqref="A90" xr:uid="{7F7862C6-1DE7-4ACD-A663-8955A957E895}">
      <formula1>$A$2:$A$110</formula1>
    </dataValidation>
  </dataValidations>
  <pageMargins left="0.51180555555555596" right="0.51180555555555596" top="0.55138888888888904" bottom="0.55138888888888904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FA 2024</vt:lpstr>
      <vt:lpstr>ID</vt:lpstr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KARDOŠOVÁ Eva</dc:creator>
  <cp:lastModifiedBy>KARDOŠOVÁ Eva</cp:lastModifiedBy>
  <dcterms:created xsi:type="dcterms:W3CDTF">2024-02-19T17:03:51Z</dcterms:created>
  <dcterms:modified xsi:type="dcterms:W3CDTF">2024-07-01T07:39:02Z</dcterms:modified>
</cp:coreProperties>
</file>